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elm\общая\РЕЕСТР ИМУЩЕСТВА ТСП\"/>
    </mc:Choice>
  </mc:AlternateContent>
  <xr:revisionPtr revIDLastSave="0" documentId="13_ncr:1_{F1904299-269C-42F3-AA1D-0AC80EB3FEAD}" xr6:coauthVersionLast="47" xr6:coauthVersionMax="47" xr10:uidLastSave="{00000000-0000-0000-0000-000000000000}"/>
  <bookViews>
    <workbookView xWindow="390" yWindow="390" windowWidth="36255" windowHeight="20745" xr2:uid="{B6C4BCE0-1316-41F0-925A-4B2C1B5EC644}"/>
  </bookViews>
  <sheets>
    <sheet name="Раздел 1" sheetId="1" r:id="rId1"/>
    <sheet name="Раздел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 l="1"/>
  <c r="H30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H125" i="1" l="1"/>
  <c r="G125" i="1"/>
  <c r="F125" i="1"/>
  <c r="H5" i="1"/>
  <c r="G5" i="1"/>
  <c r="H4" i="1"/>
  <c r="G4" i="1"/>
</calcChain>
</file>

<file path=xl/sharedStrings.xml><?xml version="1.0" encoding="utf-8"?>
<sst xmlns="http://schemas.openxmlformats.org/spreadsheetml/2006/main" count="2036" uniqueCount="1118">
  <si>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</si>
  <si>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</si>
  <si>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</si>
  <si>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</si>
  <si>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</si>
  <si>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</si>
  <si>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 xml:space="preserve">сведения об остаточной стоимости недвижимого имущества </t>
  </si>
  <si>
    <t>дата возникновения права муниципальной собственности на недвижимое имущество</t>
  </si>
  <si>
    <t xml:space="preserve"> реквизиты документов - оснований возникновения права муниципальной собственности на недвижимое имущество</t>
  </si>
  <si>
    <t xml:space="preserve"> 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</si>
  <si>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</si>
  <si>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 реквизиты документов - оснований включения недвижимого имущества в настоящий реестр</t>
  </si>
  <si>
    <t>дата прекращения муниципальной собственности на недвижимое имущество</t>
  </si>
  <si>
    <t xml:space="preserve"> реквизиты документов - оснований прекращения права муниципальной собственности на недвижимое имущество</t>
  </si>
  <si>
    <t xml:space="preserve"> реквизиты документов - оснований исключения недвижимого имущества из  настоящего реестра</t>
  </si>
  <si>
    <t>ПОЯСНЕНИЯ</t>
  </si>
  <si>
    <t>Исключено</t>
  </si>
  <si>
    <t>включено</t>
  </si>
  <si>
    <t xml:space="preserve">Внесены изменения </t>
  </si>
  <si>
    <t>основной объект</t>
  </si>
  <si>
    <t xml:space="preserve">Административное здание </t>
  </si>
  <si>
    <t>Лен.обл., Тоснен. р-н              
пос.Тельмана д.50/нет</t>
  </si>
  <si>
    <t>инв.номер 259 
тех.паспорт 
БТИ от 26.03.2010г.</t>
  </si>
  <si>
    <t>акт приема-передачи от 27.06.2006г.</t>
  </si>
  <si>
    <t xml:space="preserve">акт приема-передачи от 27.06.2006г., св-во о гос-ной регистрации права 78-АЕ 043226 от 16.07.2010, </t>
  </si>
  <si>
    <t>собственность Тельмановское сельское поселение Тосненского района Ленинградской области
47-78-29/040/2010-159 16.07.2010</t>
  </si>
  <si>
    <t>муниципальное казенное учреждение «Тельмановский сельский Дом культуры», ИНН:4716015333, ОГРН:1034701894919</t>
  </si>
  <si>
    <t>оперативное управление, постановление  от 21.02.2014 №55, Договор №1 оперативного управления имуществом от 25.02.2014,постановление  от 31.08.2015 № 174, дополнительное соглашение  от 01.09.2015 к Договору №1 оперативного управления имуществом от 25.02.2014  постановление от 01.07.2016 №108/1, дополнительное соглашение №2 от 01.07.2016 к Договору №1 оперативного управления имуществом от 25.02.2014 , постановление от 20.05.2019 №123, дополнительное соглашение №3 от 20.05.2019 к Договору №1 оперативного управления имуществом от 25.04.2014, дополнительное соглашение №4 от 28.05.2019 к Договору №1 оперативного управления имуществом от 25.04.2014, постановление от 28.05.2021 №94</t>
  </si>
  <si>
    <t>Муниципальное унитарное предприятие "Зеленый город"   ИНН 4716041358, ОГРН 1154704005741</t>
  </si>
  <si>
    <t>хозяйственное ведение , Постановление от 28.05.2019 №125, договор о закреплении муниципального имущества на праве хозяйственного ведения №8 от 31.05.2019, акт приема-передачи от 31.05.2019</t>
  </si>
  <si>
    <t>Здание 
продовольственного 
магазина</t>
  </si>
  <si>
    <t>Лен.обл., Тоснен. р-н              
дер.Пионер, д.18/нет</t>
  </si>
  <si>
    <t xml:space="preserve">47:26:0220001:304  </t>
  </si>
  <si>
    <t>200,4/1</t>
  </si>
  <si>
    <t>акт приема-передачи от 27.06.2006г.,св-во о гос-ной регистрации права 47-АБ 104998 от 20.10.2010</t>
  </si>
  <si>
    <t>собственность Тельмановское сельское поселение Тосненского района Ленинградской области
47-47-29/089/2010-197 20.10.2010</t>
  </si>
  <si>
    <r>
      <rPr>
        <sz val="8"/>
        <color rgb="FFFF0000"/>
        <rFont val="Times New Roman"/>
        <family val="1"/>
        <charset val="204"/>
      </rPr>
      <t>аренда ИП Федорова Елена Юрьевна, договор аренды нежилых помещений № 05-03-26/и от 25.02.2014г.</t>
    </r>
    <r>
      <rPr>
        <sz val="8"/>
        <rFont val="Times New Roman"/>
        <family val="1"/>
        <charset val="204"/>
      </rPr>
      <t xml:space="preserve">
Аренда от 02.06.2022
№ 47:26:0220001:304-47/051/2022-13
Срок действия с 16.05.2022 по 26.09.2024
ООО "Елена", </t>
    </r>
  </si>
  <si>
    <t xml:space="preserve"> Автомобильная дорога общего пользования</t>
  </si>
  <si>
    <t>Ленинградская область, Тосненский район,            пос.Тельмана, соединение дороги на гор.Колпино с дорогой на гор. Никольское/нет</t>
  </si>
  <si>
    <t>47:26:0000000:39492</t>
  </si>
  <si>
    <t>протяженность 774 м, год завершения строительства 1976</t>
  </si>
  <si>
    <t>акт приема-передачи, постановление местной администрации от 01.07.2013г. №163 "Об изменении адреса объекта недвижимости"</t>
  </si>
  <si>
    <t>собственность Тельмановское сельское поселение Тосненского района Ленинградской области
47:26:0000000:39492-47/029/2019-1 от 26.03.2019</t>
  </si>
  <si>
    <t>47:26:0000000:40401</t>
  </si>
  <si>
    <t>Постановление администрации от 26.03.2019 № 70 "О внесении изменений в реестр"</t>
  </si>
  <si>
    <t>Ленинградская область, Тосненский район,            пос.Тельмана, по ул. Красноборской, от дороги на гор. Колпино в направлении к дороге на гор. Никольское/нет</t>
  </si>
  <si>
    <t>47:26:0201002:385</t>
  </si>
  <si>
    <t>протяженность 842 м. год завершения строительства 1993</t>
  </si>
  <si>
    <t>мс</t>
  </si>
  <si>
    <t>акт приема-передачи от 27.09.2006г.</t>
  </si>
  <si>
    <t xml:space="preserve">собственность Тельмановское сельское поселение Тосненского района Ленинградской области 47:26:0201002:385-47/029/2019-3 от 11.04.2019 </t>
  </si>
  <si>
    <t>Постановление администрации от 15.04.2019 № 98 "О внесении изменений в реестр"</t>
  </si>
  <si>
    <t>Мунииципальный жилищный фонд, в т.ч. квартиры в жилом доме</t>
  </si>
  <si>
    <t>Лен.обл., Тоснен. р-н              пос.Тельмана д.3 кв.3/нет</t>
  </si>
  <si>
    <t xml:space="preserve">47:26:0201002:383 </t>
  </si>
  <si>
    <t>Муниципальное образование Тельмановское сельское поселение Тосненского района Ленинградской области Собственность
47:26:0201002:383-47/063/2024-1
12.02.2024</t>
  </si>
  <si>
    <t>Лен.обл., Тоснен. р-н              пос.Тельмана д.3 кв.7/нет</t>
  </si>
  <si>
    <t>47:26:0201002:374</t>
  </si>
  <si>
    <t>Муниципальное образование Тельмановское сельское поселение Тосненского района Ленинградской области Собственность
47:26:0201002:374-47/063/2024-1
12.02.2024</t>
  </si>
  <si>
    <t>Лен.обл., Тоснен. р-н              пос.Тельмана д.3 кв.29/нет</t>
  </si>
  <si>
    <t>47:26:0201002:375</t>
  </si>
  <si>
    <t>Муниципальное образование Тельмановское сельское поселение Тосненского района Ленинградской области Собственность
47:26:0201002:375-47/063/2024-1
09.02.2024</t>
  </si>
  <si>
    <t>Лен.обл., Тоснен. р-н              пос.Тельмана д.3 кв.30/нет</t>
  </si>
  <si>
    <t xml:space="preserve">47:26:0201002:376 </t>
  </si>
  <si>
    <t>Муниципальное образование Тельмановское сельское поселение Тосненского района Ленинградской области Собственность
47:26:0201002:376-47/063/2024-1
12.02.2024</t>
  </si>
  <si>
    <t>Лен.обл., Тоснен. р-н              пос.Тельмана д.3 кв.37/нет</t>
  </si>
  <si>
    <t xml:space="preserve">47:26:0201002:377 </t>
  </si>
  <si>
    <t>Муниципальное образование Тельмановское сельское поселение Тосненского района Ленинградской области Собственность
47:26:0201002:377-47/063/2024-1
12.02.2024</t>
  </si>
  <si>
    <t>Лен.обл., Тоснен. р-н              пос.Тельмана д.3 кв.41/нет</t>
  </si>
  <si>
    <t xml:space="preserve">47:26:0201002:378 </t>
  </si>
  <si>
    <t>Муниципальное образование Тельмановское сельское поселение Тосненского района Ленинградской области Собственность
47:26:0201002:378-47/063/2024-1
12.02.2024</t>
  </si>
  <si>
    <t>Лен.обл., Тоснен. р-н              пос.Тельмана д.6 кв.16/нет</t>
  </si>
  <si>
    <t>47:26:0201001:8392</t>
  </si>
  <si>
    <t>Муниципальное образование Тельмановское сельское поселение Тосненского района Ленинградской области Собственность
47:26:0201001:8392-47/063/2024-1
09.02.2024</t>
  </si>
  <si>
    <t>Лен.обл., Тоснен. р-н              пос.Тельмана д.6 кв.36/нет</t>
  </si>
  <si>
    <t>47:26:0201001:8411</t>
  </si>
  <si>
    <t>Муниципальное образование Тельмановское сельское поселение Тосненского района Ленинградской области 
Собственность 47:26:0201001:8411-47/063/2024-1 12.02.2024</t>
  </si>
  <si>
    <t>Лен.обл., Тоснен. р-н              пос.Тельмана д.6 кв.40/нет</t>
  </si>
  <si>
    <t>47:26:0201001:11524</t>
  </si>
  <si>
    <t>Муниципальное образование Тельмановское сельское поселение Тосненского района Ленинградской области 
Собственность
47:26:0201001:11524-47/063/2024-1
09.02.2024</t>
  </si>
  <si>
    <t>Лен.обл., Тоснен. р-н              пос.Тельмана д.6 кв.44/нет</t>
  </si>
  <si>
    <t>47:26:0201001:8435
47:26:0201001:8415 (снять с учета задвоение)</t>
  </si>
  <si>
    <t>Муниципальное образование Тельмановское сельское поселение Тосненского района Ленинградской области Собственность
47:26:0201001:8435-47/063/2024-1
09.02.2024</t>
  </si>
  <si>
    <t>надо разобраться с кадастровыми номерами квартиры (задвоение) и у дома 2 кадастровых номера</t>
  </si>
  <si>
    <t>Лен.обл., Тоснен. р-н              пос.Тельмана д.6 кв.72/нет</t>
  </si>
  <si>
    <t>47:26:0201001:8468</t>
  </si>
  <si>
    <t>64.2</t>
  </si>
  <si>
    <t>Муниципальное образование Тельмановское сельское поселение Тосненского района Ленинградской области Собственность
47:26:0201001:8468-47/063/2024-1
09.02.2024</t>
  </si>
  <si>
    <t>Лен.обл., Тоснен. р-н              пос.Тельмана д.8 кв.23/нет</t>
  </si>
  <si>
    <t>47:26:0201001:12653</t>
  </si>
  <si>
    <t>Лен.обл., Тоснен. р-н              пос.Тельмана д.8 кв.25/нет</t>
  </si>
  <si>
    <t>47:26:0201001:12654</t>
  </si>
  <si>
    <t>Муниципальное образование Тельмановское сельское поселение Тосненского района Ленинградской области Собственность
47:26:0201001:12654-47/063/2024-1
09.02.2024</t>
  </si>
  <si>
    <t>Лен.обл., Тоснен. р-н              пос.Тельмана д.8 кв.27/нет</t>
  </si>
  <si>
    <t>47:26:0201001:12652</t>
  </si>
  <si>
    <t>Муниципальное образование Тельмановское сельское поселение Тосненского района Ленинградской области Собственность
47:26:0201001:12652-47/063/2024-1
12.02.2024</t>
  </si>
  <si>
    <t>Лен.обл., Тоснен. р-н              пос.Тельмана д.8 кв.30/нет</t>
  </si>
  <si>
    <t>47:26:0201001:12669</t>
  </si>
  <si>
    <t>Муниципальное образование Тельмановское сельское поселение Тосненского района Ленинградской области Собственность
47:26:0201001:12669-47/063/2024-1
12.02.2024</t>
  </si>
  <si>
    <t>Лен.обл., Тоснен. р-н              пос.Тельмана д.8 кв.37/нет</t>
  </si>
  <si>
    <t>47:26:0201001:12655</t>
  </si>
  <si>
    <t>Муниципальное образование Тельмановское сельское поселение Тосненского района Ленинградской области Собственность
47:26:0201001:12655-47/063/2024-1
12.02.2024</t>
  </si>
  <si>
    <t>Лен.обл., Тоснен. р-н              пос.Тельмана д.8 кв.56/нет</t>
  </si>
  <si>
    <t>47:26:0201001:12580</t>
  </si>
  <si>
    <t>Муниципальное образование Тельмановское сельское поселение Тосненского района Ленинградской области Собственность
47:26:0201001:12580-47/063/2024-1
12.02.2024</t>
  </si>
  <si>
    <t>Лен.обл., Тоснен. р-н              пос.Тельмана д.8 кв.57/нет</t>
  </si>
  <si>
    <t>47:26:0201001:12668</t>
  </si>
  <si>
    <t>Муниципальное образование Тельмановское сельское поселение Тосненского района Ленинградской области Собственность
47:26:0201001:12668-47/063/2024-1
09.02.2024</t>
  </si>
  <si>
    <t>Лен.обл., Тоснен. р-н              пос.Тельмана д.8 кв.58/нет</t>
  </si>
  <si>
    <t>47:26:0201001:12667</t>
  </si>
  <si>
    <t>Муниципальное образование Тельмановское сельское поселение Тосненского района Ленинградской области Собственность
47:26:0201001:12667-47/063/2024-1
12.02.2024</t>
  </si>
  <si>
    <t>Лен.обл., Тоснен. р-н              пос.Тельмана д.8 кв.59/нет</t>
  </si>
  <si>
    <t>47:26:0201001:12658</t>
  </si>
  <si>
    <t>Муниципальное образование Тельмановское сельское поселение Тосненского района Ленинградской области Собственность
47:26:0201001:12658-47/063/2024-1
12.02.2024</t>
  </si>
  <si>
    <t>Лен.обл., Тоснен. р-н              пос.Тельмана д.8 кв.60/нет</t>
  </si>
  <si>
    <t>47:26:0201001:12660</t>
  </si>
  <si>
    <t>Муниципальное образование Тельмановское сельское поселение Тосненского района Ленинградской области Собственность
47:26:0201001:12660-47/063/2024-1
09.02.2024</t>
  </si>
  <si>
    <t>Лен.обл., Тоснен. р-н              пос.Тельмана д.8 кв.64/нет</t>
  </si>
  <si>
    <t>47:26:0201001:12662</t>
  </si>
  <si>
    <t>Муниципальное образование Тельмановское сельское поселение Тосненского района Ленинградской области Собственность
47:26:0201001:12662-47/063/2024-1
12.02.2024</t>
  </si>
  <si>
    <t>Лен.обл., Тоснен. р-н              пос.Тельмана д.8 кв.66/нет</t>
  </si>
  <si>
    <t>47:26:0201001:12661</t>
  </si>
  <si>
    <t>Муниципальное образование Тельмановское сельское поселение Тосненского района Ленинградской области Собственность
47:26:0201001:12661-47/063/2024-1
12.02.2024</t>
  </si>
  <si>
    <t>Лен.обл., Тоснен. р-н              пос.Тельмана д.8 кв.78/нет</t>
  </si>
  <si>
    <t>47:26:0201001:12663</t>
  </si>
  <si>
    <t>Муниципальное образование Тельмановское сельское поселение Тосненского района Ленинградской области Собственность
47:26:0201001:12663-47/063/2024-1
12.02.2024</t>
  </si>
  <si>
    <t>Лен.обл., Тоснен. р-н              пос.Тельмана д.8 кв.92/нет</t>
  </si>
  <si>
    <t>47:26:0201001:12666</t>
  </si>
  <si>
    <t>Муниципальное образование Тельмановское сельское поселение Тосненского района Ленинградской области Собственность
47:26:0201001:12666-47/063/2024-1
09.02.2024</t>
  </si>
  <si>
    <t>Лен.обл., Тоснен. р-н              пос.Тельмана д.10 кв.21/нет</t>
  </si>
  <si>
    <t>47:26:0201001:7484</t>
  </si>
  <si>
    <t xml:space="preserve">Муниципальное образование Тельмановское сельское поселение Тосненского района Ленинградской области Собственность
47:26:0201001:7484-47/063/2024-1
12.02.2024 </t>
  </si>
  <si>
    <t>Лен.обл., Тоснен. р-н              пос.Тельмана д.10 кв.25/нет</t>
  </si>
  <si>
    <t>47:26:0201001:7498</t>
  </si>
  <si>
    <t xml:space="preserve">Муниципальное образование Тельмановское сельское поселение Тосненского района Ленинградской области Собственность
47:26:0201001:7498-47/063/2024-1
12.02.2024 </t>
  </si>
  <si>
    <t>Лен.обл., Тоснен. р-н              пос.Тельмана д.10 кв.59/нет</t>
  </si>
  <si>
    <t>47:26:0201001:7553</t>
  </si>
  <si>
    <t xml:space="preserve">Муниципальное образование Тельмановское сельское поселение Тосненского района Ленинградской области Собственность
47:26:0201001:7553-47/063/2024-1
12.02.2024 </t>
  </si>
  <si>
    <t>Мунииципальный жилищный фонд,в т.ч. 8/20 кв.м в коммунальной  квартире в жилом доме</t>
  </si>
  <si>
    <t>Лен.обл., р-н Тосненский, п. Тельмана, д. 10, кв. 60/нет</t>
  </si>
  <si>
    <t>47:26:0201001:7554</t>
  </si>
  <si>
    <t>Тельмановское сельское поселение Тосненского района Ленинградской области
Общая долевая собственность, 8/20 47-78-29/034/2007-149 10.05.2007</t>
  </si>
  <si>
    <t>Постановление №408 от 13.09.2023 г. "О включении жилого помещения, расположенного по адресу: Ленинградская область, Тосненский район, п. Тельмана, д. 10, кв. 60 в реестр муниципального имущества"</t>
  </si>
  <si>
    <t>Лен.обл., Тоснен. р-н              пос.Тельмана д.10 кв.65/нет</t>
  </si>
  <si>
    <t>47:26:0201001:7496</t>
  </si>
  <si>
    <t xml:space="preserve">Муниципальное образование Тельмановское сельское поселение Тосненского района Ленинградской области Собственность
47:26:0201001:7496-47/063/2024-1
12.02.2024 </t>
  </si>
  <si>
    <t>Лен.обл., Тоснен. р-н              пос.Тельмана д.10 кв.72/нет</t>
  </si>
  <si>
    <t>47:26:0201001:7512</t>
  </si>
  <si>
    <t xml:space="preserve">Муниципальное образование Тельмановское сельское поселение Тосненского района Ленинградской области Собственность
47:26:0201001:7512-47/063/2024-1
12.02.2024 </t>
  </si>
  <si>
    <t>Лен.обл., Тоснен. р-н              пос.Тельмана д.10 кв.77/нет</t>
  </si>
  <si>
    <t>47:26:0201001:7555</t>
  </si>
  <si>
    <t xml:space="preserve">Муниципальное образование Тельмановское сельское поселение Тосненского района Ленинградской области Собственность
47:26:0201001:7555-47/063/2024-1
12.02.2024 </t>
  </si>
  <si>
    <t>Лен.обл., Тоснен. р-н              пос.Тельмана д.12 кв.3/нет</t>
  </si>
  <si>
    <t>47:26:0201001:6028</t>
  </si>
  <si>
    <t>Муниципальное образование Тельмановское сельское поселение Тосненского района Ленинградской области Собственность
47:26:0201001:6028-47/063/2024-1
09.02.2024</t>
  </si>
  <si>
    <t>Лен.обл., Тоснен. р-н              пос.Тельмана д.12 кв.13/нет</t>
  </si>
  <si>
    <t>47:26:0201001:6082</t>
  </si>
  <si>
    <t>Муниципальное образование Тельмановское сельское поселение Тосненского района Ленинградской области Собственность № 47:26:0201001:6082-47/063/2024-1</t>
  </si>
  <si>
    <t>Лен.обл., Тоснен. р-н              пос.Тельмана д.12 кв. 21/нет</t>
  </si>
  <si>
    <t>47:26:0000000:29482</t>
  </si>
  <si>
    <t>акт приема-передачи от 24.11.2023 г.</t>
  </si>
  <si>
    <t>Муниципальное образование Тельмановское сельское поселение Тосненского района
Ленинградской области Собственность
№ 47:26:0000000:29482-47/063/2023-2
от 15.11.2023</t>
  </si>
  <si>
    <t>Постановление администрации № 619 от 20.12.2023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</si>
  <si>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пос.Тельмана д.12 кв.23/нет</t>
  </si>
  <si>
    <t>47:26:0201001:6032</t>
  </si>
  <si>
    <t>Муниципальное образование Тельмановское сельское поселение Тосненского района
Ленинградской области
47:26:0201001:6032-47/063/2024-1
12.02.2024</t>
  </si>
  <si>
    <t>Лен.обл., Тоснен. р-н              пос.Тельмана д.12 кв.38/нет</t>
  </si>
  <si>
    <t xml:space="preserve">47:26:0201001:12657 </t>
  </si>
  <si>
    <t>Муниципальное образование Тельмановское сельское поселение Тосненского района
Ленинградской области
47:26:0201001:12657-47/063/2024-1
12.02.2024</t>
  </si>
  <si>
    <t>Лен.обл., Тоснен. р-н              пос.Тельмана д.12 кв.62/нет</t>
  </si>
  <si>
    <t>47:26:0201001:6039</t>
  </si>
  <si>
    <t>Муниципальное образование Тельмановское сельское поселение Тосненского района
Ленинградской области
47:26:0201001:6039-47/063/2024-1
12.02.2024</t>
  </si>
  <si>
    <t>Лен.обл., Тоснен. р-н              пос.Тельмана д.12 кв.87/нет</t>
  </si>
  <si>
    <t>47:26:0201001:6064</t>
  </si>
  <si>
    <t>Муниципальное образование Тельмановское сельское поселение Тосненского района
Ленинградской области
№ 47:26:0201001:6064-47/063/2024-1
от 12.02.2024</t>
  </si>
  <si>
    <t>Лен.обл., Тоснен. р-н              пос.Тельмана д.12 кв.88/нет</t>
  </si>
  <si>
    <t>47:26:0201001:6065</t>
  </si>
  <si>
    <t>Муниципальное образование Тельмановское сельское поселение Тосненского района
Ленинградской области
№ 47:26:0201001:6065-47/063/2024-1
от 12.02.2024</t>
  </si>
  <si>
    <r>
      <t xml:space="preserve">Мунииципальный жилищный фонд, в </t>
    </r>
    <r>
      <rPr>
        <sz val="8"/>
        <color rgb="FFFF0000"/>
        <rFont val="Times New Roman"/>
        <family val="1"/>
        <charset val="204"/>
      </rPr>
      <t xml:space="preserve">т.ч.12/20 кв.м в коммунальной </t>
    </r>
    <r>
      <rPr>
        <sz val="8"/>
        <rFont val="Times New Roman"/>
        <family val="1"/>
        <charset val="204"/>
      </rPr>
      <t xml:space="preserve"> квартире в жилом доме квартиры в жилом доме</t>
    </r>
  </si>
  <si>
    <t>Лен.обл., Тоснен. р-н              пос.Тельмана д.13 кв.3/нет</t>
  </si>
  <si>
    <t>47:26:0201001:10836</t>
  </si>
  <si>
    <t>??????</t>
  </si>
  <si>
    <t>Общая долевая собственность, 8/20
47-01/29-10/2000-56-2
29.11.2000 Чегренев Михаил Андреевич,
собственность Муниципальное образование Тельмановское сельское поселение НЕ зарег-на</t>
  </si>
  <si>
    <t>Лен.обл., Тоснен. р-н              пос.Тельмана д.13 кв.6/нет</t>
  </si>
  <si>
    <t>47:26:0201001:10843</t>
  </si>
  <si>
    <t>Муниципальное образование Тельмановское сельское поселение Тосненского района
Ленинградской области
47:26:0201001:10843-47/063/2024-1
12.02.2024</t>
  </si>
  <si>
    <t>Лен.обл., Тоснен. р-н              пос.Тельмана д.13 кв.10/нет</t>
  </si>
  <si>
    <t>47:26:0201001:10851</t>
  </si>
  <si>
    <t>Муниципальное образование Тельмановское сельское поселение Тосненского района
Ленинградской области
Собственность 47:26:0201001:10851-47/063/2024-1 05.04.2024</t>
  </si>
  <si>
    <t>Лен.обл., Тоснен. р-н              пос.Тельмана д.13 кв.11/нет</t>
  </si>
  <si>
    <t>47:26:0201001:10852</t>
  </si>
  <si>
    <t>Муниципальное образование Тельмановское сельское поселение Тосненского района
Ленинградской области
Собственность 47:26:0201001:10852-47/063/2024-1 10.04.2024</t>
  </si>
  <si>
    <t>Лен.обл., Тоснен. р-н              пос.Тельмана д.13 кв.13/нет</t>
  </si>
  <si>
    <t>47:26:0201001:10838</t>
  </si>
  <si>
    <t>муниципальное образование Тельмановское сельское поселение Тосненского района
Ленинградской области
Собственность 47:26:0201001:10838-47/063/2024-1 05.04.2024</t>
  </si>
  <si>
    <t>Лен.обл., Тоснен. р-н              пос.Тельмана д.13 кв.14/нет</t>
  </si>
  <si>
    <t>47:26:0201001:10839</t>
  </si>
  <si>
    <t>Муниципальное образование Тельмановское сельское поселение Тосненского района
Ленинградской области
Собственность 47:26:0201001:10839-47/063/2024-1 05.04.2024</t>
  </si>
  <si>
    <t>Лен.обл., Тоснен. р-н              пос.Тельмана д.13 кв.22/нет</t>
  </si>
  <si>
    <t>47:26:0201001:10855</t>
  </si>
  <si>
    <t>муниципальное образование Тельмановское сельское поселение Тосненского района
Ленинградской области
Собственность 47:26:0201001:10855-47/063/2024-1 05.04.2024</t>
  </si>
  <si>
    <t>Лен.обл., Тоснен. р-н              пос.Тельмана д.14 кв. 3/нет</t>
  </si>
  <si>
    <t>47:26:0201001:8119</t>
  </si>
  <si>
    <t>акт приема-передачи от 22.11.2023 г.</t>
  </si>
  <si>
    <t>Собственность муниципальное образование Тельмановское сельское поселение Тосненского района
Ленинградсмкой области 
47:26:0201001:8119-47/063/2023-6
19.10.2023</t>
  </si>
  <si>
    <t>Постановление администрации № 620 от 20.12.2023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</si>
  <si>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пос.Тельмана д.14 кв.17/нет</t>
  </si>
  <si>
    <t>47:26:0201001:4828</t>
  </si>
  <si>
    <t>Муниципальное образование Тельмановское сельское поселение Тосненского района
Ленинградской области
Собственность
47:26:0201001:4828-47/053/2024-1
08.04.2024</t>
  </si>
  <si>
    <t>Лен.обл., Тоснен. р-н              пос.Тельмана д.14 кв.19</t>
  </si>
  <si>
    <t>47:26:0201001:8123</t>
  </si>
  <si>
    <t xml:space="preserve"> 04.07.2022г.</t>
  </si>
  <si>
    <t>акт приема-передачи жилого помещения в муниципальную собственность от 04.07.2022г.</t>
  </si>
  <si>
    <t xml:space="preserve"> Муниципальное образование Тосненский район Ленинградской области Собственность 47:26:0201001:8123-47/063/2022-1 06.06.2022</t>
  </si>
  <si>
    <t>Постановление «04» июля 2022 г.                                                                                                    №129 «О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имущества»</t>
  </si>
  <si>
    <t>Лен.обл., Тоснен. р-н              пос.Тельмана д.14 кв.54/нет</t>
  </si>
  <si>
    <t>47:26:0201001:8145</t>
  </si>
  <si>
    <t>Муниципальное образование Тельмановское сельское поселение Тосненского района
Ленинградской области Собственность 47:26:0201001:8145-47/063/2024-1 13.02.2024</t>
  </si>
  <si>
    <t>Лен.обл., Тоснен. р-н              пос.Тельмана д.15 кв.1/нет</t>
  </si>
  <si>
    <t>47:26:0201001:7692</t>
  </si>
  <si>
    <t>Муниципальное образование Тельмановское сельское поселение Тосненского района
Ленинградской области Собственность 47:26:0201001:7692-47/063/2024-1 13.02.2024</t>
  </si>
  <si>
    <t>Лен.обл., Тоснен. р-н              пос.Тельмана д.15 кв.3/нет</t>
  </si>
  <si>
    <t>47:26:0201001:7679</t>
  </si>
  <si>
    <t>Муниципальное образование Тельмановское сельское поселение Тосненского района
Ленинградской области Собственность 47:26:0201001:7679-47/063/2024-1 13.02.2024</t>
  </si>
  <si>
    <t>Лен.обл., Тоснен. р-н              пос.Тельмана д.15 кв.9/нет</t>
  </si>
  <si>
    <t>47:26:0201001:7681</t>
  </si>
  <si>
    <t>муниципальное образование Тельмановское сельское поселение Тосненского района
Ленинградской области
Собственность 47:26:0201001:7681-47/063/2024-1 05.04.2024 1</t>
  </si>
  <si>
    <t>Лен.обл., Тоснен. р-н              пос.Тельмана д.15 кв.12/нет</t>
  </si>
  <si>
    <t>47:26:0201001:12672</t>
  </si>
  <si>
    <t>Муниципальное образование Тельмановское сельское поселение Тосненского района
Ленинградской области
Собственность 47:26:0201001:12672-47/063/2024-1 10.04.2024</t>
  </si>
  <si>
    <t>Лен.обл., Тоснен. р-н              пос.Тельмана д.15 кв.15/нет</t>
  </si>
  <si>
    <t>47:26:0201001:7690</t>
  </si>
  <si>
    <t>Муниципальное образование Тельмановское сельское поселение Тосненского района
Ленинградской области Собственность 47:26:0201001:7690-47/063/2024-1 13.02.2024</t>
  </si>
  <si>
    <t>Лен.обл., Тоснен. р-н              пос.Тельмана д.15 кв.16/нет</t>
  </si>
  <si>
    <t>47:26:0201001:7691</t>
  </si>
  <si>
    <t>Муниципальное образование Тельмановское сельское поселение Тосненского района
Ленинградской области Собственность 47:26:0201001:7691-47/063/2024-1 06.02.2024</t>
  </si>
  <si>
    <t>Лен.обл., Тоснен. р-н              пос.Тельмана д.16 кв.11/нет</t>
  </si>
  <si>
    <t>47:26:0000000:11965</t>
  </si>
  <si>
    <t>Муниципальное образование Тельмановское сельское поселение Тосненского района
Ленинградской области
Собственность 
47:26:0000000:11965-47/063/2024-1 05.04.2024</t>
  </si>
  <si>
    <t>Лен.обл., Тоснен. р-н              пос.Тельмана д.16 кв.13/нет</t>
  </si>
  <si>
    <t>47:26:0000000:11950</t>
  </si>
  <si>
    <t>Муниципальное образование Тельмановское сельское поселение Тосненского района
Ленинградской области Собственность 47:26:0201001:11950-47/063/2024-1 13.02.2024</t>
  </si>
  <si>
    <t>Лен.обл., Тоснен. р-н              пос.Тельмана д.16 кв.24/нет</t>
  </si>
  <si>
    <t>47:26:0000000:11969</t>
  </si>
  <si>
    <t>Муниципальное образование Тельмановское сельское поселение Тосненского района
Ленинградской области Собственность 47:26:0201001:11969-47/063/2024-1 13.02.2024</t>
  </si>
  <si>
    <t>Мунииципальный жилищный фонд, в т.ч. ком.квартира в жилом доме</t>
  </si>
  <si>
    <t>Лен.обл., Тоснен. р-н              пос.Тельмана д.16 кв.26/нет</t>
  </si>
  <si>
    <t>47:26:0201001:11663</t>
  </si>
  <si>
    <t>Общая долевая собственность
№ 47-78-29/044/2005-169 от 09.08.2005</t>
  </si>
  <si>
    <t>Лен.обл., Тоснен. р-н              пос.Тельмана д.17 кв.2/нет</t>
  </si>
  <si>
    <t>47:26:0201001:11535</t>
  </si>
  <si>
    <t>Муниципальное образование Тельмановское сельское поселение Тосненского района
Ленинградской области
Собственность Собственность
47:26:0201001:11535-47/063/2024-1
08.04.2024</t>
  </si>
  <si>
    <t>Лен.обл., Тоснен. р-н              пос.Тельмана д.17 кв.13/нет</t>
  </si>
  <si>
    <t>47:26:0201001:11549</t>
  </si>
  <si>
    <t xml:space="preserve">Муниципальное образование Тельмановское сельское поселение Тосненского района
Ленинградской области
Собственность 47:26:0201001:11548-47/063/2024-1 </t>
  </si>
  <si>
    <t>Лен.обл., Тоснен. р-н              пос.Тельмана д.17 кв.17/нет</t>
  </si>
  <si>
    <t>47:26:0201001:11546</t>
  </si>
  <si>
    <t>Муниципальное образование Тельмановское сельское поселение Тосненского района
Ленинградской области
Собственность
47:26:0201001:11546-47/063/2024-1
08.04.2024</t>
  </si>
  <si>
    <t>Лен.обл., Тоснен. р-н              пос.Тельмана д.17 кв.19/нет</t>
  </si>
  <si>
    <t>47:26:0201001:11548</t>
  </si>
  <si>
    <t>Муниципальное образование Тельмановское сельское поселение Тосненского района
Ленинградской области
Собственность 47:26:0201001:11548-47/063/2024-1 10.04.2024</t>
  </si>
  <si>
    <t>Лен.обл., Тоснен. р-н              пос.Тельмана д.17 кв.22/нет</t>
  </si>
  <si>
    <t>47:26:0201001:11555</t>
  </si>
  <si>
    <t>Мунииципальный жилищный фонд, в т.ч. комната в коммунальной квартире</t>
  </si>
  <si>
    <t>Лен.обл., Тоснен. р-н              пос.Тельмана д.18 кв.18/нет</t>
  </si>
  <si>
    <t>47:26:0201001:8189</t>
  </si>
  <si>
    <t>Лен.обл., Тоснен. р-н              пос.Тельмана д.18 кв.25/нет</t>
  </si>
  <si>
    <t>47:26:0201001:12687</t>
  </si>
  <si>
    <t>Муниципальное образование Тельмановское сельское поселение Тосненского района Ленинградской области
Собственность
47:26:0201001:12687-47/063/2024-1
23.04.2024</t>
  </si>
  <si>
    <t>Лен.обл., Тоснен. р-н              пос.Тельмана д.18 кв.28/нет</t>
  </si>
  <si>
    <t>47:26:0201001:12664</t>
  </si>
  <si>
    <t>Муниципальное образование Тельмановское сельское поселение Тосненского района
Ленинградской области
Собственность
47:26:0201001:12664-47/063/2024-1
23.04.2024</t>
  </si>
  <si>
    <t>Лен.обл., Тоснен. р-н              пос.Тельмана д.18 кв.32/нет</t>
  </si>
  <si>
    <t>47:26:0201001:12665</t>
  </si>
  <si>
    <t>Муниципальное образование Тельмановское сельское поселение Тосненского района Ленинградской области
47:26:0201001:12665-47/063/2024-1
23.04.2024</t>
  </si>
  <si>
    <t>Лен.обл., Тоснен. р-н              пос.Тельмана д.18 кв.36/нет</t>
  </si>
  <si>
    <t>47:26:0201001:8196</t>
  </si>
  <si>
    <r>
      <t xml:space="preserve">Муниципальное образование Тельмановское сельское поселение Тосненского района Ленинградской области </t>
    </r>
    <r>
      <rPr>
        <b/>
        <sz val="8"/>
        <rFont val="Times New Roman"/>
        <family val="1"/>
        <charset val="204"/>
      </rPr>
      <t xml:space="preserve">Общая долевая собственность, 10/30 47-78-29/069/2010-119
28.07.2010
</t>
    </r>
  </si>
  <si>
    <t>Лен.обл., Тоснен. р-н              пос.Тельмана д.19 кв.11/нет</t>
  </si>
  <si>
    <t>47:26:0201001:4845</t>
  </si>
  <si>
    <t>Муниципальное образование Тельмановское сельское поселение Тосненского района Ленинградской области Собственность
47:26:0201001:4845-47/063/2024-1
23.04.2024</t>
  </si>
  <si>
    <t>Лен.обл., Тоснен. р-н              пос.Тельмана д.19 кв.22/нет</t>
  </si>
  <si>
    <t>47:26:0201001:4856</t>
  </si>
  <si>
    <t>Муниципальное образование Тельмановское сельское поселение Тосненского района Ленинградской области Собственность
47:26:0201001:4856-47/063/2024-1
23.04.2024</t>
  </si>
  <si>
    <t>Лен.обл., Тоснен. р-н              пос.Тельмана д.20 кв.3/нет</t>
  </si>
  <si>
    <t>47:26:0201001:8207</t>
  </si>
  <si>
    <t>Муниципальное образование Тельмановское сельское поселение Тосненского района Ленинградской области Собственность
47:26:0201001:8207-47/063/2024-1
23.04.2024</t>
  </si>
  <si>
    <t>Лен.обл., Тоснен. р-н              пос.Тельмана д.20 кв.9/нет</t>
  </si>
  <si>
    <t>47:26:0201001:8203</t>
  </si>
  <si>
    <t>Муниципальное образование Тельмановское сельское поселение Тосненского района Ленинградской области Собственность
47:26:0201001:8203-47/063/2024-1
23.04.2024</t>
  </si>
  <si>
    <t>Лен.обл., Тоснен. р-н              пос.Тельмана д.20 кв.15/нет</t>
  </si>
  <si>
    <t>47:26:0201001:8242</t>
  </si>
  <si>
    <t>Муниципальное образование Тельмановское сельское поселение Тосненского района Ленинградской области Собственность
47:26:0201001:8242-47/063/2024-1
23.04.2024</t>
  </si>
  <si>
    <t>Лен.обл., Тоснен. р-н              пос.Тельмана д.20 кв.34/нет</t>
  </si>
  <si>
    <t>47:26:0201001:8211</t>
  </si>
  <si>
    <t>Муниципальное образование Тельмановское сельское поселение Тосненского района Ленинградской области 47:26:0201001:8211-47/063/2024-1 23.04.2024</t>
  </si>
  <si>
    <t>Лен.обл., Тоснен. р-н              пос.Тельмана д.20 кв.35/нет</t>
  </si>
  <si>
    <t>47:26:0201001:8216</t>
  </si>
  <si>
    <t>Муниципальное образование Тельмановское сельское поселение Тосненского района Ленинградской области 47:26:0201001:8211-47/063/2024-1 23.04.2025</t>
  </si>
  <si>
    <t>Лен.обл., Тоснен. р-н              пос.Тельмана д.20 кв.42/нет</t>
  </si>
  <si>
    <t>47:26:0201001:8238</t>
  </si>
  <si>
    <t>Муниципальное образование Тельмановское сельское поселение Тосненского района Ленинградской области
Собственность
47:26:0201001:8238-47/063/2024-1
23.04.2024</t>
  </si>
  <si>
    <t>Лен.обл., Тоснен. р-н              пос.Тельмана д.21 кв.7/нет</t>
  </si>
  <si>
    <t>47:26:0201001:4874</t>
  </si>
  <si>
    <t>Муниципальное образование Тельмановское сельское поселение Тосненского района Ленинградской области
Собственность
47:26:0201001:4874-47/063/2024-1
23.04.2024</t>
  </si>
  <si>
    <t>Лен.обл., Тоснен. р-н              пос.Тельмана д.21 кв.9/нет</t>
  </si>
  <si>
    <t>Муниципальное образование Тельмановское сельское поселение Тосненского района Ленинградской области Собственность
47:26:0201001:4874-47/063/2024-1
23.04.2024</t>
  </si>
  <si>
    <t>Лен.обл., Тоснен. р-н              пос.Тельмана д.22 кв 9/нет</t>
  </si>
  <si>
    <t>47:26:0201001:9094</t>
  </si>
  <si>
    <t>акт приема-передачи от 26.12.2023г.</t>
  </si>
  <si>
    <t>Собственность муниципальное образование Тельмановское сельское поселение Тосненского района
Ленинградсмкой области 
47:26:0201001:9094-47/063/2023-3
от 14.12.2023</t>
  </si>
  <si>
    <t>Постановление администрации № 651 от 28.12.2023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</si>
  <si>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пос.Тельмана д.22 кв 13/нет</t>
  </si>
  <si>
    <t>47:26:0201001:9106</t>
  </si>
  <si>
    <t>акт приема-передачи от 24.10.2023 г.</t>
  </si>
  <si>
    <t>Собственность муниципальное образование Тельмановское сельское поселение Тосненского района
Ленинградсмкой области 
47:26:0201001:9106-47/063/2023-3
от 28.09.2023</t>
  </si>
  <si>
    <t>Постановление администрации №529 от 09.11.2023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</si>
  <si>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пос.Тельмана д.22 кв.32/нет</t>
  </si>
  <si>
    <t>47:26:0201001:9113</t>
  </si>
  <si>
    <t>Лен.обл., Тоснен. р-н              пос.Тельмана д.22 кв.34/нет</t>
  </si>
  <si>
    <t>47:26:0201001:9079</t>
  </si>
  <si>
    <t>Лен.обл., Тоснен. р-н              пос.Тельмана д.22 кв.37/нет</t>
  </si>
  <si>
    <t>47:26:0201001:9090</t>
  </si>
  <si>
    <t>Лен.обл., Тоснен. р-н              пос.Тельмана д.22 кв.43/нет</t>
  </si>
  <si>
    <t>47:26:0201001:9104</t>
  </si>
  <si>
    <t>Лен.обл., Тоснен. р-н              пос.Тельмана д.23 кв.9/нет</t>
  </si>
  <si>
    <t>47:26:0201001:11303</t>
  </si>
  <si>
    <t>Лен.обл., Тоснен. р-н              пос.Тельмана д.23 кв.12/нет</t>
  </si>
  <si>
    <t>47:26:0201001:11305</t>
  </si>
  <si>
    <t>Лен.обл., Тоснен. р-н              пос.Тельмана д.23 кв.13/нет</t>
  </si>
  <si>
    <t>47:26:0201001:12723</t>
  </si>
  <si>
    <t>Лен.обл., Тоснен. р-н              пос.Тельмана д.24 кв.2/нет</t>
  </si>
  <si>
    <t>47:26:0201001:11559</t>
  </si>
  <si>
    <t>Лен.обл., Тоснен. р-н              пос.Тельмана д.24 кв.22/нет</t>
  </si>
  <si>
    <t>47:26:0201001:11575</t>
  </si>
  <si>
    <t>Лен.обл., Тоснен. р-н              пос.Тельмана д.24 кв.43/нет</t>
  </si>
  <si>
    <t>47:26:0201001:10879</t>
  </si>
  <si>
    <t>Лен.обл., Тоснен. р-н              пос.Тельмана д.25 кв.18/нет</t>
  </si>
  <si>
    <t>47:26:0201001:11343</t>
  </si>
  <si>
    <t>Лен.обл., Тоснен. р-н              пос.Тельмана д.25 кв.23/нет</t>
  </si>
  <si>
    <t>47:26:0201001:11332</t>
  </si>
  <si>
    <t>Лен.обл., Тоснен. р-н              пос.Тельмана д.25 кв.36/нет</t>
  </si>
  <si>
    <t>47:26:0201001:11337</t>
  </si>
  <si>
    <t>Лен.обл., Тоснен. р-н              пос.Тельмана д.26 кв.21/нет</t>
  </si>
  <si>
    <t>47:26:0201001:12670.</t>
  </si>
  <si>
    <t>Лен.обл., Тоснен. р-н              пос.Тельмана д.26 кв.40/нет</t>
  </si>
  <si>
    <t>47:26:0201001:12671</t>
  </si>
  <si>
    <t>Лен.обл., Тоснен. р-н              пос.Тельмана д.26 кв.58/нет</t>
  </si>
  <si>
    <t>47:26:0201001:12656</t>
  </si>
  <si>
    <t>Лен.обл., Тоснен. р-н              пос.Тельмана д.26 кв.68/нет</t>
  </si>
  <si>
    <t>47:26:0201001:12659</t>
  </si>
  <si>
    <t>Лен.обл., Тоснен. р-н              пос.Тельмана д.27 кв.10/нет</t>
  </si>
  <si>
    <t>47:26:0201001:6115</t>
  </si>
  <si>
    <t>Лен.обл., Тоснен. р-н              пос.Тельмана д.27 кв.11/нет</t>
  </si>
  <si>
    <t>47:26:0201001:6116</t>
  </si>
  <si>
    <t>Лен.обл., Тоснен. р-н              пос.Тельмана д.27 кв.12/нет</t>
  </si>
  <si>
    <t>47:26:0201001:6117</t>
  </si>
  <si>
    <t>Лен.обл., Тоснен. р-н              пос.Тельмана д.27 кв.14/нет</t>
  </si>
  <si>
    <t>47:26:0201001:6119</t>
  </si>
  <si>
    <t>Лен.обл., Тоснен. р-н              пос.Тельмана д.27 кв.15/нет</t>
  </si>
  <si>
    <t>47:26:0201001:6120</t>
  </si>
  <si>
    <t>Лен.обл., Тоснен. р-н              пос.Тельмана д.27 кв.24/нет</t>
  </si>
  <si>
    <t>47:26:0201001:6129</t>
  </si>
  <si>
    <t>Лен.обл., Тоснен. р-н              пос.Тельмана д.27 кв.26/нет</t>
  </si>
  <si>
    <t>47:26:0201001:6131</t>
  </si>
  <si>
    <t>Лен.обл., Тоснен. р-н              пос.Тельмана д.28 кв.14/нет</t>
  </si>
  <si>
    <t>47:26:0201001:9154</t>
  </si>
  <si>
    <t>Лен.обл., Тоснен. р-н              пос.Тельмана д.28 кв.21/нет</t>
  </si>
  <si>
    <t>47:26:0201001:9122</t>
  </si>
  <si>
    <t>Лен.обл., Тоснен. р-н              пос.Тельмана д.28 кв.30/нет</t>
  </si>
  <si>
    <t>47:26:0201001:9146</t>
  </si>
  <si>
    <t>Лен.обл., Тоснен. р-н              пос.Тельмана д.28 кв.56/нет</t>
  </si>
  <si>
    <t>47:26:0201001:9164</t>
  </si>
  <si>
    <t>Лен.обл., Тоснен. р-н              пос.Тельмана д.30 кв.20/нет</t>
  </si>
  <si>
    <t>47:26:0201001:12678</t>
  </si>
  <si>
    <t>Лен.обл., Тоснен. р-н              пос.Тельмана д.30 кв.47/нет</t>
  </si>
  <si>
    <t>47:26:0201001:12679</t>
  </si>
  <si>
    <t>Мунииципальный жилищный фонд, в т.ч.  комната в коммунальной квартире</t>
  </si>
  <si>
    <t>Лен.обл., Тоснен. р-н              пос.Тельмана д.30 кв.81/нет</t>
  </si>
  <si>
    <t>47:26:0201001:4371</t>
  </si>
  <si>
    <t>22.12.2022 Общая долевая собственность
Номер регистрации вещного права 47:26:0201001:4371-47/053/2022-1
Размер доли в праве 26, 66 Михайлова Ирина Анатольевна
Общая долевая собственность 47-47-29/021/2014-22017/66
Михайлова Кристина Геннадьевна 1987-01-19,
23.12.2010 Общая долевая собственность
Номер регистрации вещного права 47-47-29/102/2010-147
Размер доли в праве 23, 66 Тельмановское сельское поселение Тосненского
района Ленинградской области</t>
  </si>
  <si>
    <t>Лен.обл., Тоснен. р-н              пос.Тельмана д.30 кв.83/нет</t>
  </si>
  <si>
    <t>47:26:0201001:12682</t>
  </si>
  <si>
    <t>Мунииципальный жилищный фонд, в т.ч. квартира в жилом доме</t>
  </si>
  <si>
    <t>Лен.обл., Тоснен. р-н              пос.Тельмана д.30 кв.84/нет</t>
  </si>
  <si>
    <t>47:26:0201001:4388</t>
  </si>
  <si>
    <t>5732040.38</t>
  </si>
  <si>
    <t>договор безвозмездной передачи имущества от 04.07.2013, свидетельство о государственной регистрации права от 16.12.2013,  47-АВ 250658</t>
  </si>
  <si>
    <t>Собственность
№ 47-47-29/103/2013-074 от 16.12.2013</t>
  </si>
  <si>
    <t>Мунииципальный жилищный фонд, в т.ч. коммунальная квартира в жилом доме</t>
  </si>
  <si>
    <t>Лен.обл., Тоснен. р-н              пос.Тельмана д.30 кв.85/нет</t>
  </si>
  <si>
    <t>47:26:0201001:12591</t>
  </si>
  <si>
    <t>Лен.обл., Тоснен. р-н              пос.Тельмана д.30 кв.91/нет</t>
  </si>
  <si>
    <t>47:26:0201001:12677</t>
  </si>
  <si>
    <t>Собственность 47:26:0201001:12677-47/063/2024-1 13.02.2024 Муниципальное образование Тельмановское сельское поселение Тосненского района
Ленинградской области</t>
  </si>
  <si>
    <t>Постановление администрации №59 от 07.03.2019 "О внесении изменений в реестр имущества МО Тельмановское СП"</t>
  </si>
  <si>
    <t xml:space="preserve">По заявлению МУП "Зеленый город" изменена площадь квартиры </t>
  </si>
  <si>
    <t>Мунииципальный жилищный фонд, в т.ч. 39/78 кв.м в коммунальной  квартире в жилом доме</t>
  </si>
  <si>
    <t>Лен.обл., Тоснен. р-н              пос.Тельмана д.30 кв.93/нет</t>
  </si>
  <si>
    <t>47:26:0000000:31013</t>
  </si>
  <si>
    <t>акт приема-передачи от 27.09.2006г., госрегистрация №47-78-29/064/2008-017 от 29.08.2008</t>
  </si>
  <si>
    <t>Общая долевая собственность, 39/78 № 47-78-29/064/2008-017 от 29.08.2008
Общая долевая собственность, 24/78
47:26:0000000:31013-47/029/2020-5
13.08.2020
Общая долевая собственность, 15/78
47:26:0000000:31013-47/063/2024-9
05.02.2024</t>
  </si>
  <si>
    <t xml:space="preserve">постановление администрации №28 от 28.02.2018г. О внесении изменений в реестр имущества МО Тельмановское СП
</t>
  </si>
  <si>
    <t>Лен.обл., Тоснен. р-н              пос.Тельмана д.30 кв.95/нет</t>
  </si>
  <si>
    <t>47:26:0201001:12683</t>
  </si>
  <si>
    <t>Лен.обл., Тоснен. р-н              пос.Тельмана д.32/1 кв.45/нет</t>
  </si>
  <si>
    <t>47:26:0201001:10972</t>
  </si>
  <si>
    <t>Лен.обл., Тоснен. р-н              пос.Тельмана д.32/1 кв.46/нет</t>
  </si>
  <si>
    <t>47:26:0201001:10976</t>
  </si>
  <si>
    <t>Лен.обл., Тоснен. р-н              пос.Тельмана д.32/1 кв.64/нет</t>
  </si>
  <si>
    <t>47:26:0201001:11007</t>
  </si>
  <si>
    <t>Лен.обл., Тоснен. р-н              пос.Тельмана д.32/1 кв.74/нет</t>
  </si>
  <si>
    <t>47:26:0201001:10998</t>
  </si>
  <si>
    <t>Лен.обл., Тоснен. р-н              пос.Тельмана д.32/2 кв.2/нет</t>
  </si>
  <si>
    <t>47:26:0201001:9178</t>
  </si>
  <si>
    <t>Лен.обл., Тоснен. р-н              пос.Тельмана д.32/2 кв.20/нет</t>
  </si>
  <si>
    <t>47:26:0201001:9196</t>
  </si>
  <si>
    <t>Муниципальное образование Тельмановское сельское поселение Тосненского района
Ленинградской области 47:26:0201001:9196-47/063/2024-1 13.02.2024</t>
  </si>
  <si>
    <t>Лен.обл., Тоснен. р-н              пос.Тельмана д.32/2 кв.30/нет</t>
  </si>
  <si>
    <t>47:26:0201001:9206</t>
  </si>
  <si>
    <t>Лен.обл., Тоснен. р-н              пос.Тельмана д.34 кв.20/нет</t>
  </si>
  <si>
    <t xml:space="preserve">47:26:0201001:12674 </t>
  </si>
  <si>
    <t>Лен.обл., Тоснен. р-н              пос.Тельмана д.34 кв.21/нет</t>
  </si>
  <si>
    <t>тех.паспорт от 19.12.1979г.</t>
  </si>
  <si>
    <t>Лен.обл., Тоснен. р-н              пос.Тельмана д.34 кв.24/нет</t>
  </si>
  <si>
    <t>Лен.обл., Тоснен. р-н              пос.Тельмана д.36 кв.30/нет</t>
  </si>
  <si>
    <t>47:26:0201001:12685</t>
  </si>
  <si>
    <t>Муниципальное образование Тельмановское сельское поселение Тосненского района
Ленинградской области Собственность 47:26:0201001:12685-47/063/2024-1 13.02.2024</t>
  </si>
  <si>
    <t>Лен.обл., Тоснен. р-н              пос.Тельмана д.36 кв.36/нет</t>
  </si>
  <si>
    <t>47:26:0201001:12684</t>
  </si>
  <si>
    <t>Лен.обл., Тоснен. р-н              пос.Тельмана д.36 кв.44/нет</t>
  </si>
  <si>
    <t>47:26:0201001:9037</t>
  </si>
  <si>
    <t>Мунииципальный жилищный фонд, в т.ч. 2 комнаты в 3-х к. коммунальной квартире в жилом доме</t>
  </si>
  <si>
    <t>Лен.обл., Тоснен. р-н              пос.Тельмана д.36 кв.67/нет</t>
  </si>
  <si>
    <t>47:26:0201001:9058</t>
  </si>
  <si>
    <t>Лен.обл., Тоснен. р-н              пос.Тельмана д.36 кв.68/нет</t>
  </si>
  <si>
    <t>47:26:0201001:9063</t>
  </si>
  <si>
    <t>Лен.обл., Тоснен. р-н              пос.Тельмана д.36 кв.71/нет</t>
  </si>
  <si>
    <t>47:26:0000000:31878</t>
  </si>
  <si>
    <t xml:space="preserve">акт приема-передачи от 27.09.2006г. </t>
  </si>
  <si>
    <t>акт приема-передачи от 27.09.2006г. свидетельство о государственной регистрации права от 05.11.2015 47-АВ № 415743</t>
  </si>
  <si>
    <t>Общая долевая собственность, 3/10 47-47/029-47/029/024/2015-9694/4 Жулина Мария Николаевна
Общая долевая собственность, 7/10
47-47/029-47/029/014/2015-548/2
05.11.2015 Муниципальное образование Тельмановское сельское поселение Тосненского района
Ленинградской области</t>
  </si>
  <si>
    <t>Лен.обл., Тоснен. р-н              пос.Тельмана д.36 кв.72/нет</t>
  </si>
  <si>
    <t>47:26:0201001:7720</t>
  </si>
  <si>
    <t xml:space="preserve">Мунииципальный жилищный фонд, в т.ч. 2 комнаты в 3х комнатной коммунальная квартира в жилом доме </t>
  </si>
  <si>
    <t>Лен.обл., Тоснен. р-н              пос.Тельмана д.36 кв.76/нет</t>
  </si>
  <si>
    <t>47:26:0000000:35308</t>
  </si>
  <si>
    <t>Лен.обл., Тоснен. р-н              пос.Тельмана д.36 кв.78/нет</t>
  </si>
  <si>
    <t>47:26:0201001:12686</t>
  </si>
  <si>
    <t>Лен.обл., Тоснен. р-н              пос.Тельмана д.36 кв.80/нет</t>
  </si>
  <si>
    <t>47:26:0000000:32971</t>
  </si>
  <si>
    <t>Лен.обл., Тоснен. р-н              пос.Тельмана д.44 кв.13/нет</t>
  </si>
  <si>
    <t>47:26:0201001:4615</t>
  </si>
  <si>
    <t>акт приема-передачи от 27.09.2006г., св-во ЛО-003 №82039 от 17.12.1998</t>
  </si>
  <si>
    <t>Лен.обл., Тоснен. р-н              пос.Тельмана д.46 кв.62/нет</t>
  </si>
  <si>
    <t>47:26:0000000:32585</t>
  </si>
  <si>
    <t>акт приема-передачи от 27.09.2006г., свидетельство о государственной регистрации права от 09.09.2015 47-АВ 508067</t>
  </si>
  <si>
    <t>Муниципальное образование Тельмановское сельское поселение Тосненского района Ленинградской области 47-47/029-47/029/027/2015-89/2
09.09.2015</t>
  </si>
  <si>
    <t>Мунииципальный 
жилищный фонд, в т.ч. 
квартиры в жилом доме</t>
  </si>
  <si>
    <t>Лен.обл., Тоснен. р-н              
пос.Тельмана д.54 
кв 19/нет</t>
  </si>
  <si>
    <t>47:26:0201001:11047</t>
  </si>
  <si>
    <t>договор безвозмездной передачи имущества  от 20.12.2010г</t>
  </si>
  <si>
    <t>Тельмановское сельское поселение Тосненского района Ленинградской области Собственность
47-47-29/008/2011-022
17.02.2011</t>
  </si>
  <si>
    <t>Лен.обл., Тоснен. р-н              
пос.Тельмана д.54 
кв 39/нет</t>
  </si>
  <si>
    <t>47:26:0201001:9224</t>
  </si>
  <si>
    <t>Тельмановское сельское поселение Тосненского района Ленинградской области Собственность
47-47-29/008/2011-023
17.02.2011</t>
  </si>
  <si>
    <t>Лен.обл., Тоснен. р-н              
пос.Тельмана д.54 
кв 58/нет</t>
  </si>
  <si>
    <t>47:26:0201001:7953</t>
  </si>
  <si>
    <t>Тельмановское сельское поселение Тосненского района Ленинградской области Собственность
47-47-29/008/2011-025
17.02.2011</t>
  </si>
  <si>
    <t>Лен.обл., Тоснен. р-н              пос.Войскорово д.1 кв.1/нет</t>
  </si>
  <si>
    <t>47:26:0000000:32973</t>
  </si>
  <si>
    <t>Лен.обл., Тоснен. р-н              пос.Войскорово д.1 кв.2/нет</t>
  </si>
  <si>
    <t>47:26:0204001:468</t>
  </si>
  <si>
    <t>Лен.обл., Тоснен. р-н              пос.Войскорово д.1 кв.5/нет</t>
  </si>
  <si>
    <t>47:26:0204001:452</t>
  </si>
  <si>
    <t>Лен.обл., Тоснен. р-н              пос.Войскорово д.1 кв.18/нет</t>
  </si>
  <si>
    <t>47:26:0204001:463</t>
  </si>
  <si>
    <t>Лен.обл., Тоснен. р-н              пос.Войскорово д.1 кв.24/нет</t>
  </si>
  <si>
    <t>47:26:0204001:484</t>
  </si>
  <si>
    <t>Лен.обл., Тоснен. р-н              пос.Войскорово д.1 кв.70/нет</t>
  </si>
  <si>
    <t>47:26:0204001:451</t>
  </si>
  <si>
    <t>Лен.обл., Тоснен. р-н              пос.Войскорово д.1 кв.93/нет</t>
  </si>
  <si>
    <t>47:26:0204001:459</t>
  </si>
  <si>
    <t>Лен.обл., Тоснен. р-н              пос.Войскорово д.1 кв.95/нет</t>
  </si>
  <si>
    <t>47:26:0204001:454</t>
  </si>
  <si>
    <t>Тельмановское сельское поселение Тосненского района Ленинградской области 47:26:0204001:454-47/063/2024-1 20.02.2024</t>
  </si>
  <si>
    <t>Лен.обл., Тоснен. р-н              пос.Войскорово д.1 кв.101/нет</t>
  </si>
  <si>
    <t>47:26:0204001:457</t>
  </si>
  <si>
    <t>Лен.обл., Тоснен. р-н              пос.Войскорово д.2 кв.12/нет</t>
  </si>
  <si>
    <t>47:26:0204001:472</t>
  </si>
  <si>
    <t>Лен.обл., Тоснен. р-н              пос.Войскорово д.2 кв.20/нет</t>
  </si>
  <si>
    <t>47:26:0204001:471</t>
  </si>
  <si>
    <t>Лен.обл., Тоснен. р-н              пос.Войскорово д.2 кв.47/нет</t>
  </si>
  <si>
    <t>47:26:0204001:458</t>
  </si>
  <si>
    <t>Лен.обл., Тоснен. р-н              пос.Войскорово д.2 кв.57/нет</t>
  </si>
  <si>
    <t>47:26:0000000:35188</t>
  </si>
  <si>
    <t>акт приема-передачи от 02.10.2023 г.</t>
  </si>
  <si>
    <t>Собственность муниципальное образование Тельмановское сельское поселение Тосненского района
Ленинградсмкой области 
47:26:0000000:35188-47/053/2023-3
от 18.09.2023</t>
  </si>
  <si>
    <t>Постановление администрации №462 от 10.10.2023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</si>
  <si>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пос.Войскорово д.2 кв.61/нет</t>
  </si>
  <si>
    <t>47:26:0204001:464</t>
  </si>
  <si>
    <t>Лен.обл., Тоснен. р-н              пос.Войскорово д.2 кв.62/нет</t>
  </si>
  <si>
    <t>47:26:0204001:462</t>
  </si>
  <si>
    <t>Лен.обл., Тоснен. р-н              пос.Войскорово д.2 кв.74/нет</t>
  </si>
  <si>
    <t xml:space="preserve">47:26:0204001:470 </t>
  </si>
  <si>
    <t>Лен.обл., Тоснен. р-н              пос.Войскорово д.2 кв.76/нет</t>
  </si>
  <si>
    <t>47:26:0204001:461</t>
  </si>
  <si>
    <t>Лен.обл., Тоснен. р-н              пос.Войскорово д.2 кв.78/нет</t>
  </si>
  <si>
    <t>47:26:0204001:474</t>
  </si>
  <si>
    <t>Лен.обл., Тоснен. р-н              пос.Войскорово д.4 кв.35/нет</t>
  </si>
  <si>
    <t>47:26:0204001:207</t>
  </si>
  <si>
    <t>Лен.обл., Тоснен. р-н              пос.Войскорово д.4 кв.62/нет</t>
  </si>
  <si>
    <t>47:26:0204001:177</t>
  </si>
  <si>
    <t>Лен.обл., Тоснен. р-н              пос.Войскорово д.4 кв.84/нет</t>
  </si>
  <si>
    <t>47:26:0204001:247</t>
  </si>
  <si>
    <t>Лен.обл., Тоснен. р-н              пос.Войскорово д.5 кв.3/нет</t>
  </si>
  <si>
    <t>47:26:0204001:98</t>
  </si>
  <si>
    <t>Лен.обл., Тоснен. р-н              пос.Войскорово д.5 кв.4/нет</t>
  </si>
  <si>
    <t>47:26:0204001:99</t>
  </si>
  <si>
    <t>Лен.обл., Тоснен. р-н              пос.Войскорово д.5 кв.6/нет</t>
  </si>
  <si>
    <t>47:26:0204001:104</t>
  </si>
  <si>
    <t>Лен.обл., Тоснен. р-н              пос.Войскорово д.5 кв.8/нет</t>
  </si>
  <si>
    <t>47:26:0204001:112</t>
  </si>
  <si>
    <t>Лен.обл., Тоснен. р-н              пос.Войскорово д.5 кв.9/нет</t>
  </si>
  <si>
    <t>47:26:0204001:101</t>
  </si>
  <si>
    <t>Лен.обл., Тоснен. р-н              пос.Войскорово д.5 кв.12/нет</t>
  </si>
  <si>
    <t>47:26:0204001:113</t>
  </si>
  <si>
    <t>Лен.обл., Тоснен. р-н              пос.Войскорово д.5 кв.14/нет</t>
  </si>
  <si>
    <t>47:26:0204001:106</t>
  </si>
  <si>
    <t>Лен.обл., Тоснен. р-н              пос.Войскорово д.5 кв.19/нет</t>
  </si>
  <si>
    <t>47:26:0204001:111</t>
  </si>
  <si>
    <t>Лен.обл., Тоснен. р-н              пос.Войскорово д.5 кв.33/нет</t>
  </si>
  <si>
    <t>47:26:0204001:122</t>
  </si>
  <si>
    <t>Лен.обл., Тоснен. р-н              пос.Войскорово д.5 кв.37/нет</t>
  </si>
  <si>
    <t>47:26:0204001:155</t>
  </si>
  <si>
    <t>Лен.обл., Тоснен. р-н              пос.Войскорово д.5 кв.45/нет</t>
  </si>
  <si>
    <t>47:26:0204001:140</t>
  </si>
  <si>
    <t>Лен.обл., Тоснен. р-н              пос.Войскорово д.5 кв.47/нет</t>
  </si>
  <si>
    <t>47:26:0204001:123</t>
  </si>
  <si>
    <t>Лен.обл., Тоснен. р-н              пос.Войскорово д.6 кв. 6/нет</t>
  </si>
  <si>
    <t>47:26:0000000:36385</t>
  </si>
  <si>
    <t xml:space="preserve">договор мены объектов недвижимости №1 от 29.04.2011, дата регистрации 26.08.2011 №47-47-29/058/2011-004 </t>
  </si>
  <si>
    <t>Тельмановское сельское поселение Тосненского района Ленинградской области Собственность
47-47-29/058/2011-006
26.08.2011</t>
  </si>
  <si>
    <t xml:space="preserve">Постановление администрации от 21.12.2011 №254 "О включении в реестр имущества МО Тельмановское СП, квартиры по адресу: п. Войскорово, д.6, кв.6 и исключении пос. Тельмана д.54, кв. 53" </t>
  </si>
  <si>
    <t>Лен.обл., Тоснен. р-н              пос.Войскорово д.6 кв.12/нет</t>
  </si>
  <si>
    <t>47:26:0000000:36427</t>
  </si>
  <si>
    <t>Лен.обл., Тоснен. р-н              пос.Войскорово д.6 кв.16/нет</t>
  </si>
  <si>
    <t>47:26:0204001:372</t>
  </si>
  <si>
    <t>Лен.обл., Тоснен. р-н              пос.Войскорово д.6 кв.29/нет</t>
  </si>
  <si>
    <t>47:26:0204001:482</t>
  </si>
  <si>
    <t>Лен.обл., Тоснен. р-н              пос.Войскорово д.6 кв.30/нет</t>
  </si>
  <si>
    <t>47:26:0204001:807</t>
  </si>
  <si>
    <t>Постановление администрации МО Тосненского района ЛО от 21.11.2023 № 3911-па "О безвоздмездной передаче квартир ... в муниципальную собственность МО Тельмановское СП"</t>
  </si>
  <si>
    <t>Собственность муниципальное образование Тельмановское сельское поселение Тосненского района
Ленинградсмкой области 
47:26:0204001:807-47/063/2023-3
от 24.11.2023</t>
  </si>
  <si>
    <t>Постановление администрации № 617 от 20.12.2023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</si>
  <si>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пос.Войскорово д.6 кв.35/нет</t>
  </si>
  <si>
    <t>47:26:0204001:806</t>
  </si>
  <si>
    <t>Собственность муниципальное образование Тельмановское сельское поселение Тосненского района
Ленинградсмкой области 
47:26:0204001:806-47/063/2023-3
от 24.11.2023</t>
  </si>
  <si>
    <t>Лен.обл., Тоснен. р-н              пос.Войскорово д.6 кв.40/нет</t>
  </si>
  <si>
    <t>47:26:0204001:481</t>
  </si>
  <si>
    <t>Лен.обл., Тоснен. р-н              пос.Войскорово д.6 кв.61/нет</t>
  </si>
  <si>
    <t>47:26:0204001:479</t>
  </si>
  <si>
    <t>Лен.обл., Тоснен. р-н              пос.Войскорово д.6 кв.64/нет</t>
  </si>
  <si>
    <t>47:26:0204001:477</t>
  </si>
  <si>
    <t>Лен.обл., Тоснен. р-н              пос.Войскорово д.6 кв.68/нет</t>
  </si>
  <si>
    <t>47:26:0000000:30126</t>
  </si>
  <si>
    <t>Лен.обл., Тоснен. р-н              пос.Войскорово д.6 кв.73/нет</t>
  </si>
  <si>
    <t>47:26:0204001:483</t>
  </si>
  <si>
    <t>Лен.обл., Тоснен. р-н              пос.Войскорово д.6 кв.78/нет</t>
  </si>
  <si>
    <t>47:26:0204001:419</t>
  </si>
  <si>
    <t>Лен.обл., Тоснен. р-н              пос.Войскорово д.7 кв.4/нет</t>
  </si>
  <si>
    <t>47:26:0204001:467</t>
  </si>
  <si>
    <t>Лен.обл., Тоснен. р-н              пос.Войскорово д.7 кв.5/нет</t>
  </si>
  <si>
    <t>47:26:0204001:473</t>
  </si>
  <si>
    <t>Лен.обл., Тоснен. р-н              пос.Войскорово д.7 кв.13/нет</t>
  </si>
  <si>
    <t>47:26:0204001:466</t>
  </si>
  <si>
    <t>Лен.обл., Тоснен. р-н              пос.Войскорово д.7 кв.20/нет</t>
  </si>
  <si>
    <t>47:26:0204001:456</t>
  </si>
  <si>
    <t>Лен.обл., Тоснен. р-н              пос.Войскорово д.7 кв.32/нет</t>
  </si>
  <si>
    <t>47:26:0204001:469</t>
  </si>
  <si>
    <t>Лен.обл., Тоснен. р-н              пос.Войскорово д.7 кв.33/нет</t>
  </si>
  <si>
    <t>47:26:0204001:810</t>
  </si>
  <si>
    <t>Собственность муниципальное образование Тельмановское сельское поселение Тосненского района
Ленинградсмкой области 
47:26:0204001:810-47/063/2023-3
от 24.11.2023</t>
  </si>
  <si>
    <t>Лен.обл., Тоснен. р-н              пос.Войскорово д.7 кв.53/нет</t>
  </si>
  <si>
    <t>47:26:0204001:455</t>
  </si>
  <si>
    <t>Лен.обл., Тоснен. р-н              пос.Войскорово д.7 кв.55/нет</t>
  </si>
  <si>
    <t>47:26:0000000:31430</t>
  </si>
  <si>
    <t>Акт приема-передачи от 10.11.2023
Муниципальный контракт от 17.10.2023 № 7-55/2023</t>
  </si>
  <si>
    <t>Муниципальное образование Тельмановское сельское поселение Тосненского района Ленинградской области собственность 47:26:0000000:31430-47/063/2023-3
от 19.10.2023</t>
  </si>
  <si>
    <t>Постановление администрации № 673 от 29.12.2023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</si>
  <si>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пос.Войскорово д.7 кв.62/нет</t>
  </si>
  <si>
    <t>47:26:0204001:465</t>
  </si>
  <si>
    <t>Лен.обл., Тоснен. р-н              пос.Войскорово д.7 кв.69/нет</t>
  </si>
  <si>
    <t>47:26:0204001:453</t>
  </si>
  <si>
    <t>Лен.обл., Тоснен. р-н              пос.Войскорово д.7 кв.73/нет</t>
  </si>
  <si>
    <t>47:26:0204001:460</t>
  </si>
  <si>
    <t>Лен.обл., Тоснен. р-н              пос.Войскорово д.7 кв.80/нет</t>
  </si>
  <si>
    <t>47:26:0204001:475</t>
  </si>
  <si>
    <t>Лен.обл., Тоснен. р-н              пос.Войскорово д.8 кв.37/нет</t>
  </si>
  <si>
    <t>47:26:0204001:480</t>
  </si>
  <si>
    <t>Лен.обл., Тоснен. р-н              пос.Войскорово д.8 кв.43/нет</t>
  </si>
  <si>
    <t>47:26:0000000:30047</t>
  </si>
  <si>
    <t>акт приема-передачи от 23.10.2023 г.</t>
  </si>
  <si>
    <t>Муниципальное образование Тельмановское сельское поселение Тосненского района Ленинградской области собственность 47:26:0000000:30047-47/063/2023-2
от 10.10.2023</t>
  </si>
  <si>
    <t>Постановление администрации №528 от 09.11.2023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</si>
  <si>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пос.Войскорово д.8 кв.49/нет</t>
  </si>
  <si>
    <t>47:26:0204001:444</t>
  </si>
  <si>
    <t>Лен.обл., Тоснен. р-н              пос.Войскорово д.8 кв.64/нет</t>
  </si>
  <si>
    <t>47:26:0204001:478</t>
  </si>
  <si>
    <t>Лен.обл., Тоснен. р-н              пос.Войскорово д.8 кв.69/нет</t>
  </si>
  <si>
    <t>47:26:0000000:32118</t>
  </si>
  <si>
    <t>акт приема-передачи от 01.11.2023 г.</t>
  </si>
  <si>
    <t>Муниципальное образование Тельмановское сельское поселение Тосненского района Ленинградской области собственность 47:26:0000000:32118-47/063/2023-10
от 25.09.2023</t>
  </si>
  <si>
    <t>Постановление администрации №567 от 20.11.2023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</si>
  <si>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пос.Войскорово д.8 кв.78</t>
  </si>
  <si>
    <t>47:26:0000000:36754</t>
  </si>
  <si>
    <t>Лен.обл., Тоснен. р-н              пос.Войскорово д.9 кв.1/нет</t>
  </si>
  <si>
    <t>47:26:0204001:314</t>
  </si>
  <si>
    <t>Лен.обл., Тоснен. р-н              пос.Войскорово д.9 кв.3/нет</t>
  </si>
  <si>
    <t>47:26:0204001:316</t>
  </si>
  <si>
    <t>Лен.обл., Тоснен. р-н              пос.Войскорово д.9 кв.9/нет</t>
  </si>
  <si>
    <t>47:26:0204001:324</t>
  </si>
  <si>
    <t>Лен.обл., Тоснен. р-н              пос.Войскорово д.9 кв.12/нет</t>
  </si>
  <si>
    <t>47:26:0204001:333</t>
  </si>
  <si>
    <t>Лен.обл., Тоснен. р-н              пос.Войскорово д.9 кв.14/нет</t>
  </si>
  <si>
    <t>47:26:0204001:327</t>
  </si>
  <si>
    <t>Лен.обл., Тоснен. р-н              пос.Войскорово д.9 кв.18/нет</t>
  </si>
  <si>
    <t>47:26:0204001:328</t>
  </si>
  <si>
    <t>Лен.обл., Тоснен. р-н              пос.Войскорово д.9 кв.31/нет</t>
  </si>
  <si>
    <t>47:26:0204001:345</t>
  </si>
  <si>
    <t>Лен.обл., Тоснен. р-н              пос.Войскорово д.9 кв.37/нет</t>
  </si>
  <si>
    <t>47:26:0204001:339</t>
  </si>
  <si>
    <t>Лен.обл., Тоснен. р-н              пос.Войскорово д.9 кв.39/нет</t>
  </si>
  <si>
    <t>47:26:0204001:347</t>
  </si>
  <si>
    <t>Лен.обл., Тоснен. р-н              пос.Войскорово д.10 кв.8/нет</t>
  </si>
  <si>
    <t>47:26:0000000:11202</t>
  </si>
  <si>
    <t>Лен.обл., Тоснен. р-н              пос.Войскорово д.10 кв.12/нет</t>
  </si>
  <si>
    <t>47:26:0000000:11162</t>
  </si>
  <si>
    <t>Лен.обл., Тоснен. р-н              пос.Войскорово д.10 кв.19/нет</t>
  </si>
  <si>
    <t>47:26:0000000:11201</t>
  </si>
  <si>
    <t>Лен.обл., Тоснен. р-н              пос.Войскорово д.10 кв.24/нет</t>
  </si>
  <si>
    <t>47:26:0000000:32644</t>
  </si>
  <si>
    <t>акт приема-передачи 07.12.2022</t>
  </si>
  <si>
    <t>Лен.обл., Тоснен. р-н              пос.Войскорово д.10 кв.31/нет</t>
  </si>
  <si>
    <t>47:26:0000000:11170</t>
  </si>
  <si>
    <t>Лен.обл., Тоснен. р-н              пос.Войскорово д.10 кв.33/нет</t>
  </si>
  <si>
    <t>47:26:0000000:11166
задвоение
47:26:0204001:376</t>
  </si>
  <si>
    <t>Лен.обл., Тоснен. р-н              пос.Войскорово д.10 кв.35/нет</t>
  </si>
  <si>
    <t>47:26:0000000:11171</t>
  </si>
  <si>
    <t>Лен.обл., Тоснен. р-н              пос.Войскорово д.10 кв.42/нет</t>
  </si>
  <si>
    <t>47:26:0000000:11195</t>
  </si>
  <si>
    <t>Лен.обл., Тоснен. р-н              пос.Войскорово д.10 кв.53/нет</t>
  </si>
  <si>
    <t>47:26:0000000:11176</t>
  </si>
  <si>
    <t>Лен.обл., Тоснен. р-н              пос.Войскорово д.10 кв.60/нет</t>
  </si>
  <si>
    <t>47:26:0204001:376</t>
  </si>
  <si>
    <t>Лен.обл., Тоснен. р-н              дер.Пионер д.23 кв.1/нет</t>
  </si>
  <si>
    <t>47:26:0000000:35090</t>
  </si>
  <si>
    <t>Акт приема-передачи от 13.12.2023</t>
  </si>
  <si>
    <t>Муниципальное образование Тельмановское сельское поселение Тосненского района Ленинградской области собственность 47:26:0000000:35090-47/063/2023-4
от 14.12.2023</t>
  </si>
  <si>
    <t xml:space="preserve">Постановление администрации № 652 от 28.12.2023 г. 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 </t>
  </si>
  <si>
    <t>Лен.обл., Тоснен. р-н              дер.Пионер д.23 кв.2/нет</t>
  </si>
  <si>
    <t>47:26:0201001:11299</t>
  </si>
  <si>
    <t>Лен.обл., Тоснен. р-н              дер.Пионер д.23 кв.3/нет</t>
  </si>
  <si>
    <t>47:26:0201001:11300</t>
  </si>
  <si>
    <t>Лен.обл., Тоснен. р-н              дер.Пионер д.23 кв.4/нет</t>
  </si>
  <si>
    <t>47:26:0201001:11301</t>
  </si>
  <si>
    <t>Лен.обл., Тоснен. р-н              дер.Пионер д.23 кв.6/нет</t>
  </si>
  <si>
    <t>47:26:0000000:32384</t>
  </si>
  <si>
    <t>Лен.обл., Тоснен. р-н              дер.Пионер д.23 кв.7/нет</t>
  </si>
  <si>
    <t>47:26:0201001:11308</t>
  </si>
  <si>
    <t>Лен.обл., Тоснен. р-н              дер.Пионер д.23 кв.9/нет</t>
  </si>
  <si>
    <t>Лен.обл., Тоснен. р-н              дер.Пионер д.23 кв.8/нет</t>
  </si>
  <si>
    <t>47:26:0000000:29472</t>
  </si>
  <si>
    <t>136010.11</t>
  </si>
  <si>
    <t>акт приема-передачи от 18.12.2023</t>
  </si>
  <si>
    <t>Муниципальное образование Тельмановское сельское поселение Тосненского района Ленинградской области собственность 47:26:0000000:29472-47/063/2024-14
21.02.2024</t>
  </si>
  <si>
    <t xml:space="preserve">Постановление администрации №____ от ______ 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 </t>
  </si>
  <si>
    <t>Лен.обл., Тоснен. р-н              дер.Пионер д.23 кв 10/нет</t>
  </si>
  <si>
    <t>47:26:0000000:32537</t>
  </si>
  <si>
    <t>акт приема-передачи от 26.10.2023 г.</t>
  </si>
  <si>
    <t>Муниципальное образование Тельмановское сельское поселение Тосненского района Ленинградской области собственность 47:26:0000000:32537-47/063/2023-2
от 25.09.2023</t>
  </si>
  <si>
    <t xml:space="preserve">Постановление администрации № 530 от 09.11.2023 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 </t>
  </si>
  <si>
    <t>Лен.обл., Тоснен. р-н              дер.Пионер д.23 кв.13/нет</t>
  </si>
  <si>
    <t>47:26:0201001:11310</t>
  </si>
  <si>
    <t>Лен.обл., Тоснен. р-н              дер.Пионер д.23 кв.14/нет</t>
  </si>
  <si>
    <t>47:26:0201001:11311</t>
  </si>
  <si>
    <t>Лен.обл., Тоснен. р-н              дер.Пионер д.23 кв.16/нет</t>
  </si>
  <si>
    <t>47:26:0201001:11312</t>
  </si>
  <si>
    <t>Лен.обл., Тоснен. р-н              дер.Пионер д.25 кв.3/нет</t>
  </si>
  <si>
    <t>47:26:0220001:340</t>
  </si>
  <si>
    <t>Лен.обл., Тоснен. р-н              дер.Пионер д.25 кв.5/нет</t>
  </si>
  <si>
    <t>47:26:0220001:343</t>
  </si>
  <si>
    <t>акты приема-передачи от 31.10.2023г.</t>
  </si>
  <si>
    <t>Муниципальное образование Тельмановское сельское поселение Тосненского района Ленинградской области собственность 47:26:0220001:343-47/063/2023-3
от 20.09.2023</t>
  </si>
  <si>
    <t xml:space="preserve">Постановление администрации №514 от 31.10.2023 г. 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 </t>
  </si>
  <si>
    <t>Лен.обл., Тоснен. р-н              дер.Пионер д.25 кв.9/нет</t>
  </si>
  <si>
    <t>47:26:0220001:346</t>
  </si>
  <si>
    <t>Собственность 47:26:0220001:346-47/063/2022-2 01.11.2022</t>
  </si>
  <si>
    <t>Тельмановское сельское поселение Тосненского района Ленинградской области
Собственность 47:26:0220001:346-47/063/2022-2 01.11.2022</t>
  </si>
  <si>
    <t xml:space="preserve">Постановление администрации №399 от 06.09.2023 г. 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 </t>
  </si>
  <si>
    <t>Лен.обл., Тоснен. р-н              дер.Пионер д.25 кв.12/нет</t>
  </si>
  <si>
    <t>47:26:0220001:349</t>
  </si>
  <si>
    <t>акт приема-передачи от 30.12.2022г.</t>
  </si>
  <si>
    <t>Муниципальное образование Тельмановское сельское поселение Тосненского района
Ленинградской области
Собственность 47:26:0220001:349-47/063/2022-3 03.11.2022</t>
  </si>
  <si>
    <t>Лен.обл., Тоснен. р-н              дер.Пионер д.25 кв.13/нет</t>
  </si>
  <si>
    <t>47:26:0220001:350</t>
  </si>
  <si>
    <t>акт приема-передачи от 28.12.2022г., акт приема-передачи от 08.08.2023 г.</t>
  </si>
  <si>
    <t xml:space="preserve">Муниципальное образование Тельмановское сельское поселение Тосненского района Ленинградской области Общая долевая собственность, 1/6 47:26:0220001:350-47/063/2023-21
14.06.2023
Муниципальное образование Тельмановское сельское поселение Тосненского района Ленинградской области Общая долевая собственность, 5/6 47:26:0220001:350-47/063/2022-18
23.12.2022 1
</t>
  </si>
  <si>
    <t>Постановление администрации №273 от 30.12.2022 , №353 от 08.08.2023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</si>
  <si>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дер.Пионер д.25 кв.14/нет</t>
  </si>
  <si>
    <t>47:26:0220001:351</t>
  </si>
  <si>
    <t>Лен.обл., Тоснен. р-н              дер.Пионер д.25 кв.15/нет</t>
  </si>
  <si>
    <t>47:26:0220001:352</t>
  </si>
  <si>
    <t>акт приема-передачи от 11.01.2023 г.</t>
  </si>
  <si>
    <t>Тельмановское сельское поселение Тосненского района Ленинградской области Собственность 47:26:0220001:352-47/063/2022-2 02.11.2022</t>
  </si>
  <si>
    <t>Постановление администрации №19 от 26.01.2023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</si>
  <si>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Лен.обл., Тоснен. р-н              дер.Пионер д.27 кв.3/нет</t>
  </si>
  <si>
    <t>47:26:0205001:26</t>
  </si>
  <si>
    <t>Лен.обл., Тоснен. р-н              дер.Пионер д.27 кв.5/нет</t>
  </si>
  <si>
    <t>47:26:0205001:25</t>
  </si>
  <si>
    <t>Лен.обл., Тоснен. р-н              дер.Пионер д.27 кв.7/нет</t>
  </si>
  <si>
    <t>47:26:0000000:30655</t>
  </si>
  <si>
    <t>акт приема-передачи от 08.06.2023г.</t>
  </si>
  <si>
    <t>Тельмановское сельское поселение Тосненского района Ленинградской области Собственность 47:26:0000000:30655-47/063/2023-7
от 10.03.2023</t>
  </si>
  <si>
    <t>Постановление администрации №281/1 от 13.06.2023 г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</t>
  </si>
  <si>
    <t>Лен.обл., Тоснен. р-н              дер.Пионер д.27 кв.10/нет</t>
  </si>
  <si>
    <t>47:26:0000000:36313</t>
  </si>
  <si>
    <t>акт приема-передачи от 08.12.2022г..</t>
  </si>
  <si>
    <t>акт приема-передачи от 08.12.2022г.</t>
  </si>
  <si>
    <t>Собственность 47:26:0000000:36313-47/063/2022-2 17.10.2022
Тельмановское сельское поселение Тосненского района Ленинградской области</t>
  </si>
  <si>
    <t>Лен.обл., Тоснен. р-н              дер.Пионер д.27 кв.13/нет</t>
  </si>
  <si>
    <t>47:26:0205001:24</t>
  </si>
  <si>
    <t>Лен.обл., Тоснен. р-н              дер.Пионер д.27 кв.14/нет</t>
  </si>
  <si>
    <t>47:26:0205001:14</t>
  </si>
  <si>
    <t>акт приема-передачи от 29.08.2023 г.</t>
  </si>
  <si>
    <t>Тельмановское сельское поселение Тосненского района Ленинградской области Собственность 47:26:0205001:14-47/063/2023-2
от 09.08.2023</t>
  </si>
  <si>
    <t>Лен.обл., Тоснен. р-н              дер.Пионер д.27 кв.15/нет</t>
  </si>
  <si>
    <t>47:26:0205001:22</t>
  </si>
  <si>
    <t>Лен.обл., Тоснен. р-н              дер.Пионер д.27 кв.16/нет</t>
  </si>
  <si>
    <t>47:26:0205001:23</t>
  </si>
  <si>
    <t>Лен.обл., Тоснен. р-н              дер.Пионер д.19 кв.1/нет</t>
  </si>
  <si>
    <t>47:26:0220001:335</t>
  </si>
  <si>
    <t>Лен.обл., Тоснен. р-н              дер.Пионер д.19 кв.2/нет</t>
  </si>
  <si>
    <t>47:26:0220001:336</t>
  </si>
  <si>
    <t>Лен.обл., Тоснен. р-н              дер.Пионер д.21 кв.2/нет</t>
  </si>
  <si>
    <t>47:26:0220001:410</t>
  </si>
  <si>
    <t>Лен.обл., Тоснен. р-н              дер.Пионер д.21 кв.3/нет</t>
  </si>
  <si>
    <t>47:26:0220001:411</t>
  </si>
  <si>
    <t>Лен.обл., Тоснен. р-н              дер.Пионер д.21 кв.4/нет</t>
  </si>
  <si>
    <t>47:26:0220001:412</t>
  </si>
  <si>
    <t>Лен.обл., Тоснен. р-н              дер.Пионер д.21 кв.6/нет</t>
  </si>
  <si>
    <t>47:26:0220001:422</t>
  </si>
  <si>
    <t>Лен.обл., Тоснен. р-н              дер.Пионер д.21 кв.8/нет</t>
  </si>
  <si>
    <t>47:26:0220001:424</t>
  </si>
  <si>
    <t>Акт приема-передачи от 14.08.2023 г.</t>
  </si>
  <si>
    <t>Тельмановское сельское поселение Тосненского района Ленинградской области Собственность 47:26:0220001:424-47/063/2023-4
от 10.05.2023</t>
  </si>
  <si>
    <t xml:space="preserve">Постановлению 
 №367 от 16.08.2023 г. "О приеме в муниципальную собственность
муниципального образования
Тельмановское сельское поселение
Тосненского района Ленинградской области
объекта недвижимого имущества". 
</t>
  </si>
  <si>
    <t>Лен.обл., Тоснен. р-н              дер.Пионер д.21 кв.10/нет</t>
  </si>
  <si>
    <t>47:26:0220001:414</t>
  </si>
  <si>
    <t>акт приема передачи от 16.01.2023 г.</t>
  </si>
  <si>
    <t>Тельмановское сельское поселение Тосненского района Ленинградской области 47:26:0220001:414-47/063/2022-5 01.11.2022</t>
  </si>
  <si>
    <t>Лен.обл., Тоснен. р-н              дер.Пионер д.21 кв.11/нет</t>
  </si>
  <si>
    <t>47:26:0220001:415</t>
  </si>
  <si>
    <t>Лен.обл., Тоснен. р-н              дер.Пионер д.21 кв.12/нет</t>
  </si>
  <si>
    <t>47:26:0220001:416</t>
  </si>
  <si>
    <t>Лен.обл., Тоснен. р-н              дер.Пионер д.21 кв.15/нет</t>
  </si>
  <si>
    <t>47:26:0220001:419</t>
  </si>
  <si>
    <t>Жилой дом</t>
  </si>
  <si>
    <t>Лен.обл., Тоснен. р-н              дер.Пионер д.16/нет</t>
  </si>
  <si>
    <t>47:26:0205001:21</t>
  </si>
  <si>
    <t>Решение Тосненского городского суда Ленинградской области от 25.04.2023 г. дело №2-962/2023</t>
  </si>
  <si>
    <t>Тельмановское сельское поселение Тосненского района Ленинградской области Собственность 47:26:0205001:21-47/063/2023-3 от 03.08.2023</t>
  </si>
  <si>
    <t>Постановление №323 от 18.07.2023 г.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</si>
  <si>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Лен.обл., Тоснен. р-н              дер.Пионер д.20/нет</t>
  </si>
  <si>
    <t>47:26:0220001:328 или?
47:26:0205001:12</t>
  </si>
  <si>
    <t>Лен.обл., Тоснен. р-н              дер.Пионер д.30 кв.2/нет</t>
  </si>
  <si>
    <t>нет кад.номера</t>
  </si>
  <si>
    <t xml:space="preserve">КАДАСТРОВЫЙ УЧЕТ НУЖЕН </t>
  </si>
  <si>
    <t>Лен. обл.., Ломоносовский район, д. Лопухинка, ул. Первомайская, д. 5, кв. 4</t>
  </si>
  <si>
    <t>47:14:0000000:34364</t>
  </si>
  <si>
    <t>акт приема-передачи от 22.05.2023 г.</t>
  </si>
  <si>
    <t>Тельмановское сельское поселение Тосненского района Ленинградской области Собственность 7:14:0000000:34364-47/097/2023-4
от 18.05.2023</t>
  </si>
  <si>
    <t>Постановление администрации №312 от 06.07.2023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</si>
  <si>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1/2 жилого дома</t>
  </si>
  <si>
    <t>Лен.обл., Тоснен. р-н             дер.Ям-Ижора ул.Павловская д.15/нет</t>
  </si>
  <si>
    <t>47:26:0202001:237</t>
  </si>
  <si>
    <t>47-47-29/029/2011-271</t>
  </si>
  <si>
    <t>Лен. обл.., Тосненский р-н, дер. Федоровское, ул. Центральная, д. 4, кв.56</t>
  </si>
  <si>
    <t>47:26:0102001:643</t>
  </si>
  <si>
    <t>акт приема-передачи от 09.10.2023 г.</t>
  </si>
  <si>
    <t>муниципальное образование Тельмановское сельское поселение Тосненского района Ленинградской области 47:26:0102001:643-47/063/2023-4
от 29.11.2023</t>
  </si>
  <si>
    <t>Постановление № 494/1 от 26.10.2023 г.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</si>
  <si>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Лен. обл.., Тосненский р-н, дер. Федоровское, ул. Центральная, д. 6а, кв.15</t>
  </si>
  <si>
    <t>47:26:0102001:988</t>
  </si>
  <si>
    <t>акт приема-передачи от 11.10.2023 г.</t>
  </si>
  <si>
    <t>муниципальное образование Тельмановское сельское поселение Тосненского района Ленинградской области 47:26:0102001:988-47/063/2023-5
от 25.09.2023</t>
  </si>
  <si>
    <t>Постановление №471 от 17.10.2023 г.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</si>
  <si>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Ленинградская область, Тосненский район, деревня Федоровское, ул. Почтовая, д. 11а, к. 7, кв. 47</t>
  </si>
  <si>
    <t>47:26:0102002:767</t>
  </si>
  <si>
    <t>акт приема-передачи от 30.10.2023 г.</t>
  </si>
  <si>
    <t>муниципальное образование Тельмановское сельское поселение Тосненского района Ленинградской области 47:26:0102002:767-47/063/2023-7
от 08.11.2023</t>
  </si>
  <si>
    <t>Постановление №513 от 31.10.2023 г.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</si>
  <si>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Ленинградская область, Тосненский район, дер. Федоровское, ул. Шоссейная, д. 10, кв.4</t>
  </si>
  <si>
    <t>47:26:0102001:1574</t>
  </si>
  <si>
    <t>муниципальное образование Тельмановское сельское поселение Тосненского района Ленинградской области 47:26:0102001:1574-47/063/2023-5
от 27.09.2023</t>
  </si>
  <si>
    <t>Постановление №531 от 09.11..2023 г.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</si>
  <si>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Ленинградская область, р-н. Тосненский, д. Федоровское, ул. Центральная, д. 1, кв. 37</t>
  </si>
  <si>
    <t>47:26:0102001:1208</t>
  </si>
  <si>
    <t>муниципальное образование Тельмановское сельское поселение Тосненского района Ленинградской области 47:26:0102001:1208-47/063/2023-2
от 11.10.2023</t>
  </si>
  <si>
    <t>Постановление №566 от 20.11..2023 г.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</si>
  <si>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нежилое помещение</t>
  </si>
  <si>
    <t>Ленинградская область, Тосненский район, Тельмана д.16, пом. I</t>
  </si>
  <si>
    <t>47:26:0000000:39009</t>
  </si>
  <si>
    <t>акт приема-передачи от 27.09.2006г., свидетельство о осударственной регистрации права 47-АБ 976408 от 06.08.2013</t>
  </si>
  <si>
    <t>хозяйственное ведение , Постановление от 28.05.2019 №124, договор о закреплении муниципального имущества на праве хозяйственного ведения №7 от 31.05.2019, акт приема-передачи от 31.05.2019</t>
  </si>
  <si>
    <t>Ленинградская область, Тосненский район, Тельмана д.16, пом. VII</t>
  </si>
  <si>
    <t>47:26:0000000:39011</t>
  </si>
  <si>
    <t>акт приема-передачи от 27.09.2006г.свидетельство о осударственной регистрации права 47-АБ 976408 от 06.08.2013,  государственная регистрация права с № 47:26:0000000:39011-47/023/2017-1 от 19.10.2017</t>
  </si>
  <si>
    <t>муниципальное образование Тельмановское сельское поселение Тосненского района Ленинградской области</t>
  </si>
  <si>
    <t>соглашение о Расторжении договора аренды с АО Почта России  №05-03-27/и от 31 мая 2020 г.</t>
  </si>
  <si>
    <t>Ленинградская область, Тосненский район, Тельмана д.16, пом. VIII, IX</t>
  </si>
  <si>
    <t>47:26:0000000:39010</t>
  </si>
  <si>
    <t>акт приема-передачи от 27.09.2006г. свидетельство о осударственной регистрации права 47-АБ 976408 от 06.08.2013, государственная регистрация права с № 47:26:0000000:39010-47/023/2017-1 от 19.10.2017</t>
  </si>
  <si>
    <t>соглашение о Расторжении Расторжение договора аренды с АО Почта России  №05-03-27/и от 31 мая 2020 г.</t>
  </si>
  <si>
    <t>Имущество для организации теплоснабжения, в т.ч.</t>
  </si>
  <si>
    <t>Лен.обл., Тоснен. р-н  пос.Тельмана, пос. Войскорово дер.Пионер /нет</t>
  </si>
  <si>
    <t>Договор о закреплении муниципального имущества на праве хозяйственного ведения за муниципальными унитарным предприятием  МУП Зеленый город №161 от 04.09.2018, Постановление №141 от 03.09.2018 «О передаче имущества на праве хоз ведение в МУП Зеленый город»</t>
  </si>
  <si>
    <t>теплотрассы</t>
  </si>
  <si>
    <t>Ленинргадская область, Тоснеснкий район, пос.Тельмана</t>
  </si>
  <si>
    <t>47:26:0000000:38995</t>
  </si>
  <si>
    <t>4402 м</t>
  </si>
  <si>
    <t>акт приема-передачи от 27.09.2006г., выписка из ЕГРН от 12.09.2017 о государственной регистрации права собственности №47:26:0000000:38995-47/029/2017-2 от 12.09.2017</t>
  </si>
  <si>
    <t>водоподогреватели в жилых домах пос.Войскорово</t>
  </si>
  <si>
    <t>Дренажный коллектор</t>
  </si>
  <si>
    <t>Лен.обл., Тоснен. р-н             пос.Войскорово /нет</t>
  </si>
  <si>
    <t>Насос СМ</t>
  </si>
  <si>
    <t>Лен.обл., Тоснен. р-н             пос.Тельмана /нет</t>
  </si>
  <si>
    <t>Внутридомовые проезды</t>
  </si>
  <si>
    <t>2,05 км, ширина 4,5м</t>
  </si>
  <si>
    <t>0,7 км, ширина 4,5м</t>
  </si>
  <si>
    <t>Спортивная площадка</t>
  </si>
  <si>
    <t>Лен.обл., Тоснен. р-н             пос.Тельмана у д.40 /нет</t>
  </si>
  <si>
    <t>Пожарный водоем</t>
  </si>
  <si>
    <t>Мост пешеходный через р.Ижора</t>
  </si>
  <si>
    <t>Лен.обл., Тоснен. р-н              пос.Войскорово дер.Пионер /нет</t>
  </si>
  <si>
    <t>0,032км, металл, 2м ширина</t>
  </si>
  <si>
    <t xml:space="preserve">Кладбище </t>
  </si>
  <si>
    <t>Российская Федерация, Ленинградская область, Тосненский муниципальный район, Тельмановское сельское поселение, тер. Сельское кладбище №1, сооружение 1</t>
  </si>
  <si>
    <t>47:26:0220001:913</t>
  </si>
  <si>
    <t>данные отсутствуют</t>
  </si>
  <si>
    <t xml:space="preserve">площадь застройки 54172 кв.м. год завершения строительства 1956г. </t>
  </si>
  <si>
    <t>акт приема-передачи от 27.09.2006г., государственная регистрация права с     № 47:26:0220001:913-47/009/2019-1 от 14.03.2019г.</t>
  </si>
  <si>
    <t>Постановление администрации от 15.04.2019 №99 "О внесении изменений в реестр"</t>
  </si>
  <si>
    <t>Памятник "Штурм"</t>
  </si>
  <si>
    <t>Лен.обл., Тоснен. р-н,  дер.Ям-Ижора, автомагистраль СПб-Москва, 32-й км /да</t>
  </si>
  <si>
    <t xml:space="preserve">Наружные внутриквартальных инженерные сети теплоснабжения </t>
  </si>
  <si>
    <t>Российская Федерация, Ленинградская область, Тосненский муниципальный район, Тельмановское сельское поселение, пос. Тельмана, сети теплоснабжения к жилым домам №5, №5 к.1, №7 к.1, №9, №9 к.1, №11, №11 к.1</t>
  </si>
  <si>
    <t>47:26:0201002:359</t>
  </si>
  <si>
    <t>384 м.год завершения строительства: 2003 г.;</t>
  </si>
  <si>
    <t>Решение Тосненского городского суда Ленинградской области по делу №2-565/2019 от 20.03.2019, дата вступления в законную силу: 23.04.2019 государственной регистрацией права собственности на недвижимое имущество №47:26:0201002:359-47/029/2019-3 от 10.07.2019г.</t>
  </si>
  <si>
    <t>Постановление администрации от 18.11.2019 №236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имущества"</t>
  </si>
  <si>
    <t>Сеть теплоснабжения</t>
  </si>
  <si>
    <t>Ленинградская область, Тосненский район, п. Тельмана, наружные тепловые сети к дому 9, корпус 2</t>
  </si>
  <si>
    <t>47:26:0201002:99</t>
  </si>
  <si>
    <t>18м
год ввода в эксплуатацию - 2014</t>
  </si>
  <si>
    <t>Акт приема-передачи имущества (сети теплоснабжения) в муниципальную собственность муниципального образования Тельановское сельское поселение Тосненского района Ленинградской области от 01.09.2022г.
государственная регистрация права собственности на недвижимое имущество №47:26:0201002:99-47063/2022-7 от 28.10.2022г.</t>
  </si>
  <si>
    <t>Постановление о приёме в муниципальную собственность муниципального образования Тельмановское сельское поселение Тосненского района Ленинградской области объектов недвижимого имущества, №153/1 от 01.09.2022</t>
  </si>
  <si>
    <t>хозяйственное ведение , Постановление "О передаче имущества на праве хозяйственного ведения  в муниципальное унитарное предприятие  муниципального  образования Тельмановское сельское поселение Тосненского района Лениградской области"  от 28.10.2022 №203</t>
  </si>
  <si>
    <t>Ленинградская область, Тосненский район, п. Тельмана, наружные тепловые сети к дому 11, корпус 2</t>
  </si>
  <si>
    <t>47:26:0201002:100</t>
  </si>
  <si>
    <t>224 м
год ввода в эксплуатацию - 2014</t>
  </si>
  <si>
    <t>Акт приема-передачи имущества (сети теплоснабжения) в муниципальную собственность муниципального образования Тельановское сельское поселение Тосненского района Ленинградской области от 01.09.2022г.
государственная регистрация права собственности на недвижимое имущество №47:26:0201002:100-47/063/2022-7 от 26.10.2022г.</t>
  </si>
  <si>
    <t>Ленинградская область, Тосненский район, п. Тельмана, наружные тепловые сети к дому 5, корпус 2</t>
  </si>
  <si>
    <t>47:26:0201002:356</t>
  </si>
  <si>
    <t>98 м
год ввода в эксплуатацию - 2014</t>
  </si>
  <si>
    <t>Акт приема-передачи имущества (сети теплоснабжения) в муниципальную собственность муниципального образования Тельановское сельское поселение Тосненского района Ленинградской области от 01.09.2022г.
государственная регистрация права собственности на недвижимое имущество №47:26:0201002:356-47/063/2022-7 от 28.10.2022г.</t>
  </si>
  <si>
    <t>Садовый дом</t>
  </si>
  <si>
    <t>Ленинградская область, Тосненский муниципальный район, массив Ям-Ижора, СНТ «НИИЭФА», ул. 7-я линия, з/у №167</t>
  </si>
  <si>
    <t>47:26:0203002:111</t>
  </si>
  <si>
    <t>40.2 кв.м.; год завершения строительства: 1960;</t>
  </si>
  <si>
    <t>Определение Тосненского городского суда Ленинградской области по делу №2-1352/16 от 24.04.2017, дата вступления в законную силу: 10.03.2017</t>
  </si>
  <si>
    <t>Постановление администрации от 01.07.2019 №144 "О приеме в муниципальную собственность муниципального образования Тельмановское сельское поселение Тосненского района Ленинградской области объектов недвижимого имущества"</t>
  </si>
  <si>
    <t>Трансформаторная подстанция</t>
  </si>
  <si>
    <t xml:space="preserve">Ленинградская обл., Тосненский муниципальный район, Тельмановское сельское поселение, пос. Тельмана </t>
  </si>
  <si>
    <t>47:26:0201002:390</t>
  </si>
  <si>
    <t>площадь 54,5</t>
  </si>
  <si>
    <t xml:space="preserve"> 27.09.2006 г.</t>
  </si>
  <si>
    <t>хозяйственное ведение , Постановление от 16.11.2020 №220, договор о закреплении муниципального имущества на праве хозяйственного ведения №7 от 16.11.2020 , акт приема-передачи от 16.11.2020, хозяйственное 47:26:0201002:390-47/063/2021-2 от 27.03.2021</t>
  </si>
  <si>
    <t>Постановление о внесении иземенеий в реестр муниципального имущества "185 от 22.09.2020 государственная регистрация права собственности: №47:26:0201002:390-47/029/2020-1 от 17.08.2020 г.</t>
  </si>
  <si>
    <t>Ленинградская обл., Тосненский муниципальный район, Тельмановское сельское поселение, дер. Пионер</t>
  </si>
  <si>
    <t>47:26:0205001:29</t>
  </si>
  <si>
    <t>площадь 4,6</t>
  </si>
  <si>
    <t>хозяйственное ведение , Постановление от 16.11.2020 №220, договор о закреплении муниципального имущества на праве хозяйственного ведения №7 от 16.11.2020 , акт приема-передачи от 16.11.2020, хозяйственное Хозяйственное ведение
47:26:0205001:29-47/063/2021-2
25.03.2021
Хозяйственное ведение
47:26:0205001:29-47/063/2024-4
23.04.2024
Муниципальное унитарное предприятие муниципального образования Тельмановское сельское
поселение Тосненского района Ленинградской области "Зеленый город",</t>
  </si>
  <si>
    <t>Постановление о внесении иземенеий в реестр муниципального имущества "185 от 22.09.2020 государственная регистрация права собственности: №47:26:0205001:29-47/029/2020-1 от 23.07.2020 г.</t>
  </si>
  <si>
    <t>Дорога</t>
  </si>
  <si>
    <t>Российская Федерация, Ленинградская область, Тосненский муниципальный район, Тельмановское сельское поселение, ул. Железнодорожная</t>
  </si>
  <si>
    <t>47:26:0000000:39458</t>
  </si>
  <si>
    <t xml:space="preserve">Протяженность: 797 м.;
Год завершения строительства: 2003Износ: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</si>
  <si>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№47:26:0000000:39458-47/029/2020-2 от 02.09.2020</t>
  </si>
  <si>
    <t>собственность муниципального образования Тельмановское сельское поселение Тосненского района Ленинградской области
47:26:0000000:39458-47/029/2020-2
от 02.09.2020</t>
  </si>
  <si>
    <t>Постановление «18» мая 2021 г.                                                                                                    №88 «О приеме в муниципальную собственность муниципального образования Тельмановское сельское поселение Тосненского района Ленинградской области сооружений дорожного транспорта»</t>
  </si>
  <si>
    <t>Российская Федерация, Ленинградская область, Тосненский муниципальный район, Тельмановское сельское поселение, пос. Тельмана, ул. Полевая</t>
  </si>
  <si>
    <t>47:26:0000000:39461</t>
  </si>
  <si>
    <t xml:space="preserve">Протяженность: 855 м.
Год завершения строительства: 2003;Износ: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</si>
  <si>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№47:26:0000000:39461-47/063/2021-2 от 19.01.2021</t>
  </si>
  <si>
    <t>№ 47:26:0000000:39461-47/029/2019-1
от 21.02.2019
Собственность
№ 47:26:0000000:39461-47/063/2021-2
от 19.01.2021</t>
  </si>
  <si>
    <t>Российская Федерация, Ленинградская область, Тосненский муниципальный район, Тельмановское сельское поселение, пос. Тельмана, ул. Колпинская;</t>
  </si>
  <si>
    <t>47:26:0000000:39457</t>
  </si>
  <si>
    <t xml:space="preserve">Протяженность: 1311 м.
Год завершения строительства: 2003;
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</si>
  <si>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№47:26:0000000:39457-47/063/2021-3 от 27.01.2021</t>
  </si>
  <si>
    <t>Собственность
№ 47:26:0000000:39457-47/063/2021-3
от 27.01.2021</t>
  </si>
  <si>
    <t>Российская Федерация, Ленинградская область, Тосненский муниципальный район, Тельмановское сельское поселение, пос. Тельмана, ул. Центральная</t>
  </si>
  <si>
    <t>47:26:0000000:39469</t>
  </si>
  <si>
    <t xml:space="preserve">Протяженность: 404 м.
Год завершения строительства: 2003;
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</si>
  <si>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№47:26:0000000:39469-47/063/2021-2 от 26.01.2021</t>
  </si>
  <si>
    <t>№ 47:26:0000000:39469-47/029/2019-1
от 21.02.2019
Собственность
№ 47:26:0000000:39469-47/063/2021-2
от 26.01.2021</t>
  </si>
  <si>
    <t>Российская Федерация, Ленинградская область, Тосненский муниципальный район, Тельмановское сельское поселение, пос. Тельмана, ул. Луговая</t>
  </si>
  <si>
    <t>47:26:0000000:39459</t>
  </si>
  <si>
    <t xml:space="preserve">Протяженность: 835 м.
Год завершения строительства: 2003;
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</si>
  <si>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№47:26:0000000:39459-47/063/2021-2 от 20.01.2021</t>
  </si>
  <si>
    <t>№ 47:26:0000000:39459-47/029/2019-1
от 21.02.2019
Собственность
№ 47:26:0000000:39459-47/063/2021-2
от 20.01.2021</t>
  </si>
  <si>
    <t>Российская Федерация, Ленинградская область, Тосненский муниципальный район, Тельмановское сельское поселение, пос. Тельмана, проезд №1</t>
  </si>
  <si>
    <t>47:26:0201003:422</t>
  </si>
  <si>
    <t xml:space="preserve">Протяженность: 456 м.
Год завершения строительства: 2003;
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</si>
  <si>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№47:26:0201003:422-47/063/2021-3 от 27.01.2021</t>
  </si>
  <si>
    <t>Собственность
№ 47:26:0201003:422-47/063/2021-3
от 27.01.2021</t>
  </si>
  <si>
    <t>Российская Федерация, Ленинградская область, Тосненский муниципальный район, Тельмановское сельское поселение, пос. Тельмана, ул. Садовая</t>
  </si>
  <si>
    <t>47:26:0000000:39460</t>
  </si>
  <si>
    <t xml:space="preserve">Протяженность: 415 м.
Год завершения строительства: 2003;
Износ: 60%;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</si>
  <si>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№47:26:0000000:39460-47/063/2021-3 от 20.01.2021</t>
  </si>
  <si>
    <t>Собственность
№ 47:26:0000000:39460-47/063/2021-3
от 20.01.2021</t>
  </si>
  <si>
    <t>Автодорога «Ям-Ижора – Шушары»</t>
  </si>
  <si>
    <t>Российская Федерация, Ленинградская область, Тосненский муниципальный район, Тельмановское сельское поселение, автодорога «Ям-Ижора – Шушары»</t>
  </si>
  <si>
    <t>47:26:0000000:39415</t>
  </si>
  <si>
    <t xml:space="preserve">Протяженность: 779 м.
Год завершения строительства: 2003;
Износ: 15%;
</t>
  </si>
  <si>
    <t>Решение Тосненского городского суда Ленинградской области от 10.06.2020г. дело №2-754/2020, Определение о разъяснении решения Тосненского городского суда Ленинградской области от 25.09.2020г. собственность №47:26:0000000:39415-47/063/2021-1 от 25.01.2021</t>
  </si>
  <si>
    <t>Автомобильная дорога по ул. Полевая пос. Войскорово</t>
  </si>
  <si>
    <t>Ленинградская область, Тосненский муниципальный район, Тельмановское сельское поселение, пос. Войскорово, ул. Полевая</t>
  </si>
  <si>
    <t xml:space="preserve">
47:26:0204002:61</t>
  </si>
  <si>
    <t>737 м.</t>
  </si>
  <si>
    <t>Решение Тосненского городского суда Ленинградской области от 26.07.2022г. дело №2-1678/22 47/RS0018-02-2022-000798-84</t>
  </si>
  <si>
    <t>№ 47:26:0204002:61-47/053/2021-1У
от 19.03.2021
Собственность
№ 47:26:0204002:61-47/063/2022-2
от 13.10.2022</t>
  </si>
  <si>
    <t>Постановление «02» сентября 2022 г.                                                                                                    №153/2 «О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имущества»</t>
  </si>
  <si>
    <t>Уличное освещение Ленинградская область Тосненский район, пос. Тельмана, вдоль реки Ижора от д. 5/2 до д.17</t>
  </si>
  <si>
    <t>Ленинградская область, Тосненский район, п. Тельмана,  вдоль реки Ижора от д. 5/2 до д. 17</t>
  </si>
  <si>
    <t>Муниципальный контракт №0145300019621000001-1 от 12.06.06.2021, акт приемочной комиссии о приемке работ по устройству наружного освещения от 12.07.2021</t>
  </si>
  <si>
    <t>Постановление «09» ноября 2022 г.                                                                                                    №217 «О приеме в муниципальную собственность муниципального образования Тельмановское сельское поселение Тосненского района Ленинградской области объекта недвижимого имущества»</t>
  </si>
  <si>
    <t>Канализационно-насоная станция</t>
  </si>
  <si>
    <t>Ленинградская область Тосненский район, пос. Тельмана, д. 13</t>
  </si>
  <si>
    <t>47:26:0201002:391</t>
  </si>
  <si>
    <t>Протяженность: 6 м</t>
  </si>
  <si>
    <t>Решение Тосненского городского суда Ленинградской области,  от 10.04.2023 г., дело №2-1252/2023, собственоость 47:26:0201002:391-47/063/2023-3 от 24.05.2023 г.</t>
  </si>
  <si>
    <t>обственность муниципального образования Тельмановское сельское поселение Тосненского района Ленинградской области
Собственность
№ 47:26:0201002:391-47/063/2023-3
от 24.05.2023</t>
  </si>
  <si>
    <t>Постановление «05» июня 2023 г.                                                                                                   № 265 «О приеме в муниципальную собственность муниципального образования Тельмановское сельское поселение Тосненского района Ленинградской области объектов недвижимого имущества»</t>
  </si>
  <si>
    <t xml:space="preserve">Лен. обл.., Тосненский район, г.Никольское, ул. Первомайская, д. 17, корп. 2, кв. 790 </t>
  </si>
  <si>
    <t>47:26:0401004:1095</t>
  </si>
  <si>
    <t>акт приема-передачи от 15.11.2023 г.</t>
  </si>
  <si>
    <t>муниципальное образование Тельмановское сельское поселение Тосненского района Ленинградской области 47:26:0401004:1095-47/063/2023-20
от 10.10.2023</t>
  </si>
  <si>
    <t>Постановление администрации № 618 от 20.12.2023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</si>
  <si>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Братское захоронение советских воинов, погибших в 1941-44 г.г.</t>
  </si>
  <si>
    <t>Ленинградская область, Тосненский муниципальный район, Тельмановское сельское поселение, пос. Тельмана, автодорога «Подъезд к г. Колпино», братское захоронение</t>
  </si>
  <si>
    <t>47:26:0201002:387</t>
  </si>
  <si>
    <t>Решение Тосненского городского суда Ленинградской области от 06.09.2023 г. дело № 2-1973/2023</t>
  </si>
  <si>
    <t>47:26:0201002:387-47/063/2023-3
от 17.11.2023</t>
  </si>
  <si>
    <t>Постановление администрации № 614 от 20.12.2023 г. "О приеме в муниципальную собственность муниципального образования Тельмановское сельское поселение Тосненского района Ленинградской области"</t>
  </si>
  <si>
    <t>Канализационные сети</t>
  </si>
  <si>
    <t>Российская Федерация, Ленинградская область, Тосненский муниципальный район, п. Тельмана, от д. 13 до д. 14</t>
  </si>
  <si>
    <t>47:26:0201002:392</t>
  </si>
  <si>
    <t>Протяженность: 123 м</t>
  </si>
  <si>
    <t>Решение Тосненского городского суда Ленинградской области,  от 10.08.2023 г., дело №2-2166/2023, собственоость 47:26:0201002:392-47/063/2023-3 от 17.11.2023 г.</t>
  </si>
  <si>
    <t>47:26:0201002:392-47/063/2023-3
от 17.11.2023</t>
  </si>
  <si>
    <t>Постановление от 20.12.2023                                                                                                   № 615 «О приеме в муниципальную собственность муниципального образования Тельмановское сельское поселение Тосненского района Ленинградской области объектов недвижимого имущества»</t>
  </si>
  <si>
    <t xml:space="preserve">Глава  администрации         </t>
  </si>
  <si>
    <t xml:space="preserve">МО Тельмановское сельское поселение </t>
  </si>
  <si>
    <t>О.А. Крюкова</t>
  </si>
  <si>
    <t>составлено по состоянию на 01.01.2024</t>
  </si>
  <si>
    <t>А.А.Константинов</t>
  </si>
  <si>
    <t>СОГЛАСОВАНО:</t>
  </si>
  <si>
    <t>__________________</t>
  </si>
  <si>
    <t>Т.В. Ильина</t>
  </si>
  <si>
    <t>Л.В. Кондратова</t>
  </si>
  <si>
    <t>А.М.Ивашов</t>
  </si>
  <si>
    <t>Ре</t>
  </si>
  <si>
    <t>сведения о балансовой стоимости недвижимого имущества и начисленной амортизации (износе), тыс.руб</t>
  </si>
  <si>
    <t>сведения об остаточной стоимости недвижимого имущества, тыс.руб</t>
  </si>
  <si>
    <t>сведения о кадастровой стоимости недвижимого имущества, тыс.руб</t>
  </si>
  <si>
    <t>вид рарешенного использования</t>
  </si>
  <si>
    <t>дата присвоения кадастрового номера земельного участка</t>
  </si>
  <si>
    <t>земельный участок</t>
  </si>
  <si>
    <t>Ленинградская область, Тосненский район, пос. Тельмана, ул. Набережная, д.2</t>
  </si>
  <si>
    <t>47:26:0201002:2</t>
  </si>
  <si>
    <t>договор безвозмездной передачи имущества от 01.06.2011, акт приема-передачи земельного участка  от 01.06.2011, свидетельство о государственной регистрации права от 20.01.2012 47-АБ 524934</t>
  </si>
  <si>
    <t>1251 кв.м. водоохранная зона р.Ижора, 176 кв.м. охранная зона ЛЭП 0,4 кВ</t>
  </si>
  <si>
    <t>Для индивидуальной жилой застройки</t>
  </si>
  <si>
    <t>Ленинградская область, Тосненский район, пос. Тельмана, ул. Набережная, д.3а</t>
  </si>
  <si>
    <t>47:26:0201002:1</t>
  </si>
  <si>
    <t>договор безвозмездной передачи имущества от 01.06.2011, акт приема-передачи земельного участка  от 01.06.2011, свидетельство о государственной регистрации права от 20.01.2012 47-АБ 524935</t>
  </si>
  <si>
    <t>1200 кв.м. водоохранная зона р.Ижора</t>
  </si>
  <si>
    <t xml:space="preserve"> 26.08.2005</t>
  </si>
  <si>
    <t>Ленинградская область, Тосненский район, пос. Тельмана, ул. Онежская, д.7</t>
  </si>
  <si>
    <t>47:26:0201001:20</t>
  </si>
  <si>
    <t>заявление от 06.08.2012 №29/076/2012-020, свидетельство о государственной регистрации права от 05.09.2012 47-АВ 043699</t>
  </si>
  <si>
    <t>Для многоквартирной застройки</t>
  </si>
  <si>
    <t>Ленинградская область, Тосненский район, пос. Тельмана, ул. Онежская, д.3</t>
  </si>
  <si>
    <t>47:26:0201001:21</t>
  </si>
  <si>
    <t>заявление от 06.08.2012 №29/076/2012-022, свидетельство о государственной регистрации права от 05.09.2012 47-АВ 043701</t>
  </si>
  <si>
    <t>Ленинградская область, Тосненский район, пос. Тельмана, ул. Октябрьская, д.5</t>
  </si>
  <si>
    <t>47:26:0201001:48</t>
  </si>
  <si>
    <t>заявление от 06.08.2012 №29/076/2012-024, свидетельство о государственной регистрации права от 05.09.2012 47-АВ 043703</t>
  </si>
  <si>
    <t>2809 кв.м. обеспечение прохода и проезда</t>
  </si>
  <si>
    <t>Ленинградская область, Тосненский район, пос. Тельмана, ул. Октябрьская, д.2</t>
  </si>
  <si>
    <t>47:26:0201001:25</t>
  </si>
  <si>
    <t>заявление от 06.08.2012 №29/076/2012-023, свидетельство о государственной регистрации права от 05.09.2012 47-АВ 043702</t>
  </si>
  <si>
    <t>Ленинградская область, Тосненский район, пос. Тельмана, Ладожский бульвар, д. 5</t>
  </si>
  <si>
    <t>47:26:0201001:33</t>
  </si>
  <si>
    <t>заявление от 06.08.2012 №29/076/2012-019, свидетельство о государственной регистрации права от 05.09.2012 47-АВ 043704</t>
  </si>
  <si>
    <t>Ленинградская область, Тосненский район, массив "Тельмана", уч. "Тельмана - центр", № 27/1</t>
  </si>
  <si>
    <t>47:26:0220001:211</t>
  </si>
  <si>
    <t>договор пожертвования недвижимого имущества №1/2012 от 12.01.2012, распоряжение Правительства Ленинградской области  от 25.09.2012 №497-р, свидетельство о государственной регистрации права от 25.01.2013 47-АБ 701622</t>
  </si>
  <si>
    <t xml:space="preserve"> право безвозмездного пользования прекращено от 13.01.2020 Постановление администрации от 13.01.2020 №1</t>
  </si>
  <si>
    <t>Для размещения объектов физической культуры и спорта</t>
  </si>
  <si>
    <t xml:space="preserve"> 20.12.2010</t>
  </si>
  <si>
    <t>Ленинградская область, Тосненский район, массив "Тельмана", уч. "Тельмана - центр", № 29/2</t>
  </si>
  <si>
    <t>47:26:0220001:214</t>
  </si>
  <si>
    <t>договор пожертвования недвижимого имущества №1/2012 от 12.01.2012, распоряжение Правительства Ленинградской области  от 25.09.2012 №497-р, свидетельство о государственной регистрации права от 25.01.2013 47-АБ 701611</t>
  </si>
  <si>
    <t>Ленинградская область, Тосненский район, Тельмановское сельское поселение, д. Пионер, д.18</t>
  </si>
  <si>
    <t>47:26:0205001:27</t>
  </si>
  <si>
    <t>государственная регистрация права №47:26:0205001:27-47/029/2018-1 от 14.12.2018</t>
  </si>
  <si>
    <t>Постановление администрации МО Тельмановское СП от 14.12.2018 №240</t>
  </si>
  <si>
    <t>Для размещения объектов торговли</t>
  </si>
  <si>
    <t>Российская Федерация, Ленинградская область, Тосненский муниципальный район, Тельмановское сельское поселение, тер. Сельское кладбище №1</t>
  </si>
  <si>
    <t>47:26:0220001:912</t>
  </si>
  <si>
    <t>54172 кв.м. +/-163 кв.м.</t>
  </si>
  <si>
    <t>государственная регистрация права №47:26:0220001:912-47/029/2019-1 от 10.04.2019</t>
  </si>
  <si>
    <t>Постановление администрации МО Тельмановское СП от 15.04.2019 №97</t>
  </si>
  <si>
    <t>Для размещения кладбища</t>
  </si>
  <si>
    <t>Ленинградская область, Тосненский район, пос. Тельмана, по ул. Красноборской, от дороги на Колпино в направлении к дороге на г. Никольское</t>
  </si>
  <si>
    <t>47:26:0201002:98</t>
  </si>
  <si>
    <t>8222 кв.м. +/-63 кв.м.</t>
  </si>
  <si>
    <t>государственная регистрация права №47:26:0201002:98-47/029/2019-1 от 26.04.2019</t>
  </si>
  <si>
    <t>Постановление администрации МО Тельмановское СП от 28.05.2019 №128</t>
  </si>
  <si>
    <t>для размещения дороги</t>
  </si>
  <si>
    <t>Ленинградская область, Тосненский район, п. Тельмана, участок под зданием администрации</t>
  </si>
  <si>
    <t>47:26:0201002:77</t>
  </si>
  <si>
    <t>7953 кв.м. +/-48 кв.м</t>
  </si>
  <si>
    <t>государственная регистрация права №47:26:0201002:77-47/029/2019-1 от 07.06.2019</t>
  </si>
  <si>
    <t>Постановление администрации МО Тельмановское СП от 27.06.2019 №142</t>
  </si>
  <si>
    <t>для размещения административного здания</t>
  </si>
  <si>
    <t>Ленинградская область, Тосненский район, массив «Ям-Ижора», СНТ «НИИЭФА», ул. 7-я линия, уч. №167</t>
  </si>
  <si>
    <t>47:26:0203002:82</t>
  </si>
  <si>
    <t>1006 +/-22 кв.м</t>
  </si>
  <si>
    <t>государственная регистрация права №47:26:0203002:82-47/029/2019-3 от 01.07.2019</t>
  </si>
  <si>
    <t>Постановление администрации МО Тельмановское СП от 01.07.2019 №144</t>
  </si>
  <si>
    <t>для садоводства</t>
  </si>
  <si>
    <t>Ленинградская область, Тосненский муниципальный район, Тельмановское сельское поселение, пос. Войскорово, участок у дома №4 и дома №6</t>
  </si>
  <si>
    <t>47:26:0204001:432</t>
  </si>
  <si>
    <t>17209+/-46 кв.м</t>
  </si>
  <si>
    <t>государственная регистрация права №47:26:0204001:432-47/029/2019-2 от 28.10.2019</t>
  </si>
  <si>
    <t>Постановление администрации МО Тельмановское СП от 12.09.2019 №194/1</t>
  </si>
  <si>
    <t>для многоквартирного дома</t>
  </si>
  <si>
    <t>земельный участок
под строительсво ДК</t>
  </si>
  <si>
    <t>Ленинградская область, Тосненский район, пос. Тельмана</t>
  </si>
  <si>
    <t>47:26:0201002:28</t>
  </si>
  <si>
    <t>11888+/-38кв.м</t>
  </si>
  <si>
    <t>государственная регистрация права №47:26:0201002:28-47/029/2019-2 от 31.01.2019</t>
  </si>
  <si>
    <t>Постановление администрации МО Тельмановское СП от 01.02.2019 №28/1</t>
  </si>
  <si>
    <t>культурное развитие под ДК</t>
  </si>
  <si>
    <t xml:space="preserve"> право безвозмездного пользования ГКУ "УС ЛО" сроком до 04.05.2023   Постановление администрации от 05.05.2022 №87</t>
  </si>
  <si>
    <t>Постановление администрации МО Тельмановское СП №87 от 05.05.2022</t>
  </si>
  <si>
    <t>Российская Федерация, Ленинградская область, Тосненский муниципальный район, Тельмановское сельское поселение, п. Войскорово, з/у 3а</t>
  </si>
  <si>
    <t>47:26:0204001:503</t>
  </si>
  <si>
    <t>6696+/-29кв.м</t>
  </si>
  <si>
    <t>государственная регистрация права собственности № 47:26:0204001:503-47/029/2020-2 от 20.05.2020</t>
  </si>
  <si>
    <t>Постановление администрации МО Тельмановское СП от 06.05.2020 №76/1</t>
  </si>
  <si>
    <t>спорт</t>
  </si>
  <si>
    <t>земельный участок
под ТП</t>
  </si>
  <si>
    <t>Российская Федерация, Ленинградская область, Тосненский муниципальный район, Тельмановское сельское поселение, п. Тельмана</t>
  </si>
  <si>
    <t>47:26:0201002:687</t>
  </si>
  <si>
    <t>626+/-9кв.м</t>
  </si>
  <si>
    <t>государственная регистрация права собственности № 47:26:0201002:687-47/063/2021-1от 23.06.2021</t>
  </si>
  <si>
    <t>Постановление администрации МО Тельмановское СП от 17.06.2021 №118</t>
  </si>
  <si>
    <t>Коммунальное обслуживание</t>
  </si>
  <si>
    <t>47:26:0000000:40402</t>
  </si>
  <si>
    <t>11436+/-37</t>
  </si>
  <si>
    <t>государственная регистрация права собственности № 47:26:0000000:40402-47/053/2022-1 от 12.05.2022</t>
  </si>
  <si>
    <t>Постановление администрации МО Тельмановское СП №87/1 от 05.05.2022</t>
  </si>
  <si>
    <t>размещение автомобильной дороги</t>
  </si>
  <si>
    <t xml:space="preserve">Российская Федерация, Ленинградская область, Тосненский муниципальный район, Тельмановское сельское поселение, соединение дор. на г. Колпино с дор. на Никольское </t>
  </si>
  <si>
    <t>15278+/-43</t>
  </si>
  <si>
    <t>государственная регистрация права собственности № 47:26:0000000:40401-47/053/2022-1 от 11.05.2022</t>
  </si>
  <si>
    <t>Постановление администрации МО Тельмановское СП №87/2 от 05.05.2022</t>
  </si>
  <si>
    <t>Российская Федерация, Ленинградская область, Тосненский муниципальный район, Тельмановское сельское поселение, пос. Тельмана</t>
  </si>
  <si>
    <t>47:26:0201002:693</t>
  </si>
  <si>
    <t>28528+/-59</t>
  </si>
  <si>
    <t>государственная регистрация права собственности № 47:26:0201002:693-47/053/2023-1 от 27.06.2023</t>
  </si>
  <si>
    <t>земельные участки (территории) общего пользования, внутридворовые проезды</t>
  </si>
  <si>
    <t>земельный участок 
пожарный водоём</t>
  </si>
  <si>
    <t>47:26:0201002:694</t>
  </si>
  <si>
    <t>2042+/-16</t>
  </si>
  <si>
    <t>государственная регистрация права собственности № 47:26:0201002:694-47/053/2023-1 от 30.06.2023</t>
  </si>
  <si>
    <t>земельные участки (территории) общего пользования</t>
  </si>
  <si>
    <t>47:26:0201002:695</t>
  </si>
  <si>
    <t>10235+/-35</t>
  </si>
  <si>
    <t>государственная регистрация права собственности № 47:26:0201002:695-47/053/2023-1 от 05.09.2023</t>
  </si>
  <si>
    <t>Площадки для занятий спортом</t>
  </si>
  <si>
    <t>Ленинградская область, Тосненский муниципальный район, Тельмановское сельское поселение, д. Пионер</t>
  </si>
  <si>
    <t>47:26:0205001:243</t>
  </si>
  <si>
    <t>10890+/-37</t>
  </si>
  <si>
    <t>государственная регистрация права собственности № 47:26:0205001:273-47/0063/2023-1 от 04.10.2023</t>
  </si>
  <si>
    <t xml:space="preserve">4.6 кв.м. трансформаторная подстанция </t>
  </si>
  <si>
    <t>Постановление администрации МО Тельмановское СП от 20.12.2023 № 616</t>
  </si>
  <si>
    <t>Земельные участки (территории) общего пользования</t>
  </si>
  <si>
    <t>О. А. Крюкова</t>
  </si>
  <si>
    <t>составлено по состоянию на 01.01.2022</t>
  </si>
  <si>
    <t>О. В. Гаврилова</t>
  </si>
  <si>
    <t>Т. В. Ильина</t>
  </si>
  <si>
    <t>А. М. Ивашов</t>
  </si>
  <si>
    <r>
      <t xml:space="preserve">Малышева Анна Алексеевна 19.02.2002
Общая долевая собственность, 8/20
47:26:0201001:8189-47/063/2024-3
11.04.2024
</t>
    </r>
    <r>
      <rPr>
        <b/>
        <sz val="8"/>
        <color rgb="FFFF0000"/>
        <rFont val="Times New Roman"/>
        <family val="1"/>
        <charset val="204"/>
      </rPr>
      <t xml:space="preserve">Зернов Павел Николаевич 28.03.1988
Общая долевая собственность, 12/20
47:26:0201001:8189-47/063/2023-1
02.02.2023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</si>
</sst>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 Light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0" fillId="2" borderId="0" xfId="0" applyFill="1"/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2" fontId="8" fillId="2" borderId="0" xfId="0" applyNumberFormat="1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9" fillId="2" borderId="0" xfId="2" applyFill="1" applyBorder="1" applyAlignment="1">
      <alignment horizontal="center" vertical="center"/>
    </xf>
    <xf numFmtId="14" fontId="14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14" fontId="1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2" applyFill="1" applyBorder="1" applyAlignment="1">
      <alignment horizontal="center" vertical="center"/>
    </xf>
    <xf numFmtId="14" fontId="8" fillId="2" borderId="0" xfId="0" applyNumberFormat="1" applyFont="1" applyFill="1" applyAlignment="1">
      <alignment wrapText="1"/>
    </xf>
    <xf numFmtId="2" fontId="14" fillId="2" borderId="0" xfId="0" applyNumberFormat="1" applyFont="1" applyFill="1" applyAlignment="1">
      <alignment wrapText="1"/>
    </xf>
    <xf numFmtId="0" fontId="10" fillId="2" borderId="0" xfId="0" applyFont="1" applyFill="1"/>
    <xf numFmtId="0" fontId="9" fillId="2" borderId="0" xfId="0" applyFont="1" applyFill="1"/>
    <xf numFmtId="0" fontId="10" fillId="2" borderId="4" xfId="0" applyFont="1" applyFill="1" applyBorder="1"/>
    <xf numFmtId="0" fontId="9" fillId="2" borderId="4" xfId="0" applyFont="1" applyFill="1" applyBorder="1"/>
    <xf numFmtId="0" fontId="1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14" fontId="4" fillId="2" borderId="0" xfId="0" applyNumberFormat="1" applyFont="1" applyFill="1"/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justify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justify"/>
    </xf>
    <xf numFmtId="0" fontId="9" fillId="2" borderId="0" xfId="0" applyFont="1" applyFill="1" applyAlignment="1">
      <alignment horizontal="left" wrapText="1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4" fillId="2" borderId="1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54A3-2E19-4A63-ACCB-660338010CD6}">
  <dimension ref="A1:XFD1006"/>
  <sheetViews>
    <sheetView tabSelected="1" topLeftCell="A62" workbookViewId="0">
      <selection activeCell="H237" sqref="H237"/>
    </sheetView>
  </sheetViews>
  <sheetFormatPr defaultRowHeight="15" x14ac:dyDescent="0.25"/>
  <cols>
    <col min="1" max="1" width="4" style="33" customWidth="1"/>
    <col min="2" max="2" width="14.42578125" style="11" customWidth="1"/>
    <col min="3" max="3" width="19.5703125" style="33" customWidth="1"/>
    <col min="4" max="4" width="18.7109375" style="33" customWidth="1"/>
    <col min="5" max="5" width="10.7109375" style="33" customWidth="1"/>
    <col min="6" max="7" width="13.140625" style="33" customWidth="1"/>
    <col min="8" max="8" width="19.42578125" style="33" customWidth="1"/>
    <col min="9" max="9" width="23.85546875" style="33" customWidth="1"/>
    <col min="10" max="10" width="24.5703125" style="33" customWidth="1"/>
    <col min="11" max="11" width="29.42578125" style="31" customWidth="1"/>
    <col min="12" max="12" width="29.7109375" style="31" customWidth="1"/>
    <col min="13" max="13" width="26" style="31" customWidth="1"/>
    <col min="14" max="14" width="21" style="31" customWidth="1"/>
    <col min="15" max="15" width="26.7109375" style="31" customWidth="1"/>
    <col min="16" max="16" width="34.42578125" style="31" customWidth="1"/>
    <col min="17" max="17" width="15.140625" style="90" customWidth="1"/>
    <col min="18" max="19" width="12.42578125" style="33" customWidth="1"/>
    <col min="20" max="16384" width="9.140625" style="33"/>
  </cols>
  <sheetData>
    <row r="1" spans="1:24" s="1" customFormat="1" ht="116.25" customHeight="1" x14ac:dyDescent="0.25">
      <c r="A1" s="1" t="s">
        <v>982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4" ht="21" customHeight="1" x14ac:dyDescent="0.25">
      <c r="A2" s="3">
        <v>1</v>
      </c>
      <c r="B2" s="4">
        <v>2</v>
      </c>
      <c r="C2" s="3">
        <v>3</v>
      </c>
      <c r="D2" s="3">
        <v>4</v>
      </c>
      <c r="E2" s="3">
        <v>8</v>
      </c>
      <c r="F2" s="3">
        <v>5</v>
      </c>
      <c r="G2" s="3">
        <v>6</v>
      </c>
      <c r="H2" s="3">
        <v>7</v>
      </c>
      <c r="I2" s="5">
        <v>9</v>
      </c>
      <c r="J2" s="5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7">
        <v>16</v>
      </c>
      <c r="Q2" s="6"/>
      <c r="R2" s="11"/>
      <c r="S2" s="11"/>
      <c r="T2" s="11"/>
      <c r="W2" s="11"/>
      <c r="X2" s="11"/>
    </row>
    <row r="3" spans="1:24" s="11" customFormat="1" ht="75.75" customHeight="1" x14ac:dyDescent="0.25">
      <c r="A3" s="2">
        <v>1</v>
      </c>
      <c r="B3" s="2" t="s">
        <v>20</v>
      </c>
      <c r="C3" s="2" t="s">
        <v>21</v>
      </c>
      <c r="D3" s="2" t="s">
        <v>22</v>
      </c>
      <c r="E3" s="2"/>
      <c r="F3" s="2">
        <v>653.6</v>
      </c>
      <c r="G3" s="8">
        <v>2551</v>
      </c>
      <c r="H3" s="8">
        <v>1216.9000000000001</v>
      </c>
      <c r="I3" s="2" t="s">
        <v>23</v>
      </c>
      <c r="J3" s="2" t="s">
        <v>24</v>
      </c>
      <c r="K3" s="2" t="s">
        <v>25</v>
      </c>
      <c r="L3" s="9"/>
      <c r="M3" s="2"/>
      <c r="N3" s="2"/>
      <c r="O3" s="2"/>
      <c r="P3" s="2"/>
      <c r="Q3" s="2"/>
      <c r="R3" s="10"/>
      <c r="S3" s="10"/>
      <c r="T3" s="10"/>
      <c r="U3" s="10"/>
      <c r="V3" s="10"/>
      <c r="W3" s="10"/>
      <c r="X3" s="10"/>
    </row>
    <row r="4" spans="1:24" s="11" customFormat="1" ht="224.25" customHeight="1" x14ac:dyDescent="0.25">
      <c r="A4" s="2">
        <v>2</v>
      </c>
      <c r="B4" s="2" t="s">
        <v>20</v>
      </c>
      <c r="C4" s="2" t="s">
        <v>21</v>
      </c>
      <c r="D4" s="2" t="s">
        <v>22</v>
      </c>
      <c r="E4" s="12"/>
      <c r="F4" s="2">
        <v>140.1</v>
      </c>
      <c r="G4" s="8">
        <f>F4*G3/F3</f>
        <v>546.81012851897174</v>
      </c>
      <c r="H4" s="8">
        <f>F4*H3/F3</f>
        <v>260.84407894736842</v>
      </c>
      <c r="I4" s="2" t="s">
        <v>23</v>
      </c>
      <c r="J4" s="2" t="s">
        <v>24</v>
      </c>
      <c r="K4" s="2" t="s">
        <v>26</v>
      </c>
      <c r="L4" s="2" t="s">
        <v>27</v>
      </c>
      <c r="M4" s="2"/>
      <c r="N4" s="2"/>
      <c r="O4" s="2"/>
      <c r="P4" s="2"/>
      <c r="Q4" s="2"/>
      <c r="R4" s="10"/>
      <c r="S4" s="10"/>
      <c r="T4" s="77">
        <v>44344</v>
      </c>
      <c r="U4" s="10"/>
      <c r="V4" s="10"/>
      <c r="W4" s="10"/>
      <c r="X4" s="10"/>
    </row>
    <row r="5" spans="1:24" s="11" customFormat="1" ht="85.5" customHeight="1" x14ac:dyDescent="0.25">
      <c r="A5" s="2">
        <v>3</v>
      </c>
      <c r="B5" s="2" t="s">
        <v>20</v>
      </c>
      <c r="C5" s="2" t="s">
        <v>21</v>
      </c>
      <c r="D5" s="2" t="s">
        <v>22</v>
      </c>
      <c r="E5" s="12"/>
      <c r="F5" s="2">
        <v>85.6</v>
      </c>
      <c r="G5" s="8">
        <f>F5*G3/F3</f>
        <v>334.09669522643816</v>
      </c>
      <c r="H5" s="8">
        <f>F5*H3/F3</f>
        <v>159.37368421052631</v>
      </c>
      <c r="I5" s="2" t="s">
        <v>23</v>
      </c>
      <c r="J5" s="2" t="s">
        <v>24</v>
      </c>
      <c r="K5" s="13" t="s">
        <v>28</v>
      </c>
      <c r="L5" s="2" t="s">
        <v>29</v>
      </c>
      <c r="M5" s="2"/>
      <c r="N5" s="2"/>
      <c r="O5" s="2"/>
      <c r="P5" s="2"/>
      <c r="Q5" s="2"/>
      <c r="R5" s="10"/>
      <c r="S5" s="10"/>
      <c r="T5" s="10"/>
      <c r="U5" s="10"/>
      <c r="V5" s="10"/>
      <c r="W5" s="10"/>
      <c r="X5" s="10"/>
    </row>
    <row r="6" spans="1:24" s="10" customFormat="1" ht="132.75" customHeight="1" x14ac:dyDescent="0.2">
      <c r="A6" s="2">
        <v>4</v>
      </c>
      <c r="B6" s="12" t="s">
        <v>30</v>
      </c>
      <c r="C6" s="2" t="s">
        <v>31</v>
      </c>
      <c r="D6" s="2" t="s">
        <v>32</v>
      </c>
      <c r="E6" s="2">
        <v>6986754.8700000001</v>
      </c>
      <c r="F6" s="2" t="s">
        <v>33</v>
      </c>
      <c r="G6" s="8">
        <v>315.86500000000001</v>
      </c>
      <c r="H6" s="8">
        <v>68.299000000000007</v>
      </c>
      <c r="I6" s="2" t="s">
        <v>34</v>
      </c>
      <c r="J6" s="2" t="s">
        <v>34</v>
      </c>
      <c r="K6" s="2" t="s">
        <v>35</v>
      </c>
      <c r="L6" s="2" t="s">
        <v>36</v>
      </c>
      <c r="M6" s="2"/>
      <c r="N6" s="2"/>
      <c r="O6" s="2"/>
      <c r="P6" s="2"/>
      <c r="Q6" s="2"/>
    </row>
    <row r="7" spans="1:24" s="10" customFormat="1" ht="159.75" customHeight="1" x14ac:dyDescent="0.2">
      <c r="A7" s="2">
        <v>5</v>
      </c>
      <c r="B7" s="2" t="s">
        <v>37</v>
      </c>
      <c r="C7" s="2" t="s">
        <v>38</v>
      </c>
      <c r="D7" s="2" t="s">
        <v>39</v>
      </c>
      <c r="E7" s="2">
        <v>13605603.050000001</v>
      </c>
      <c r="F7" s="2" t="s">
        <v>40</v>
      </c>
      <c r="G7" s="8">
        <v>0</v>
      </c>
      <c r="H7" s="8">
        <v>0</v>
      </c>
      <c r="I7" s="14">
        <v>38987</v>
      </c>
      <c r="J7" s="2" t="s">
        <v>41</v>
      </c>
      <c r="K7" s="2" t="s">
        <v>42</v>
      </c>
      <c r="L7" s="2" t="s">
        <v>43</v>
      </c>
      <c r="M7" s="2" t="s">
        <v>44</v>
      </c>
      <c r="N7" s="2"/>
      <c r="O7" s="2"/>
      <c r="P7" s="2"/>
      <c r="Q7" s="2"/>
    </row>
    <row r="8" spans="1:24" s="10" customFormat="1" ht="168.75" customHeight="1" x14ac:dyDescent="0.2">
      <c r="A8" s="2">
        <v>6</v>
      </c>
      <c r="B8" s="2" t="s">
        <v>37</v>
      </c>
      <c r="C8" s="2" t="s">
        <v>45</v>
      </c>
      <c r="D8" s="2" t="s">
        <v>46</v>
      </c>
      <c r="E8" s="2">
        <v>20964033.5</v>
      </c>
      <c r="F8" s="2" t="s">
        <v>47</v>
      </c>
      <c r="G8" s="8" t="s">
        <v>48</v>
      </c>
      <c r="H8" s="8">
        <v>0</v>
      </c>
      <c r="I8" s="14">
        <v>38987</v>
      </c>
      <c r="J8" s="2" t="s">
        <v>49</v>
      </c>
      <c r="K8" s="2" t="s">
        <v>50</v>
      </c>
      <c r="L8" s="2"/>
      <c r="M8" s="2" t="s">
        <v>51</v>
      </c>
      <c r="N8" s="2"/>
      <c r="O8" s="2"/>
      <c r="P8" s="2"/>
      <c r="Q8" s="2"/>
    </row>
    <row r="9" spans="1:24" s="10" customFormat="1" ht="76.5" customHeight="1" x14ac:dyDescent="0.2">
      <c r="A9" s="2">
        <v>7</v>
      </c>
      <c r="B9" s="12" t="s">
        <v>52</v>
      </c>
      <c r="C9" s="2" t="s">
        <v>53</v>
      </c>
      <c r="D9" s="2" t="s">
        <v>54</v>
      </c>
      <c r="E9" s="2">
        <v>4831130.3</v>
      </c>
      <c r="F9" s="2">
        <v>42.9</v>
      </c>
      <c r="G9" s="8">
        <v>24.024000000000001</v>
      </c>
      <c r="H9" s="8">
        <v>21.879000000000001</v>
      </c>
      <c r="I9" s="2" t="s">
        <v>49</v>
      </c>
      <c r="J9" s="2" t="s">
        <v>49</v>
      </c>
      <c r="K9" s="2" t="s">
        <v>55</v>
      </c>
      <c r="L9" s="2"/>
      <c r="M9" s="2"/>
      <c r="N9" s="2"/>
      <c r="O9" s="2"/>
      <c r="P9" s="2"/>
      <c r="Q9" s="2"/>
    </row>
    <row r="10" spans="1:24" s="10" customFormat="1" ht="72.75" customHeight="1" x14ac:dyDescent="0.2">
      <c r="A10" s="2">
        <v>8</v>
      </c>
      <c r="B10" s="12" t="s">
        <v>52</v>
      </c>
      <c r="C10" s="2" t="s">
        <v>56</v>
      </c>
      <c r="D10" s="2" t="s">
        <v>57</v>
      </c>
      <c r="E10" s="2">
        <v>5073546.24</v>
      </c>
      <c r="F10" s="2">
        <v>42.8</v>
      </c>
      <c r="G10" s="8">
        <v>23.968</v>
      </c>
      <c r="H10" s="8">
        <v>21.827999999999999</v>
      </c>
      <c r="I10" s="2" t="s">
        <v>49</v>
      </c>
      <c r="J10" s="2" t="s">
        <v>49</v>
      </c>
      <c r="K10" s="2" t="s">
        <v>58</v>
      </c>
      <c r="L10" s="2"/>
      <c r="M10" s="2"/>
      <c r="N10" s="2"/>
      <c r="O10" s="2"/>
      <c r="P10" s="2"/>
      <c r="Q10" s="2"/>
    </row>
    <row r="11" spans="1:24" s="10" customFormat="1" ht="72" customHeight="1" x14ac:dyDescent="0.2">
      <c r="A11" s="2">
        <v>9</v>
      </c>
      <c r="B11" s="12" t="s">
        <v>52</v>
      </c>
      <c r="C11" s="2" t="s">
        <v>59</v>
      </c>
      <c r="D11" s="2" t="s">
        <v>60</v>
      </c>
      <c r="E11" s="2">
        <v>5097254.4000000004</v>
      </c>
      <c r="F11" s="2">
        <v>43</v>
      </c>
      <c r="G11" s="8">
        <v>24.080000000000002</v>
      </c>
      <c r="H11" s="8">
        <v>21.93</v>
      </c>
      <c r="I11" s="2" t="s">
        <v>49</v>
      </c>
      <c r="J11" s="2" t="s">
        <v>49</v>
      </c>
      <c r="K11" s="2" t="s">
        <v>61</v>
      </c>
      <c r="L11" s="2"/>
      <c r="M11" s="2"/>
      <c r="N11" s="2"/>
      <c r="O11" s="2"/>
      <c r="P11" s="2"/>
      <c r="Q11" s="2"/>
    </row>
    <row r="12" spans="1:24" s="10" customFormat="1" ht="73.5" customHeight="1" x14ac:dyDescent="0.2">
      <c r="A12" s="2">
        <v>10</v>
      </c>
      <c r="B12" s="12" t="s">
        <v>52</v>
      </c>
      <c r="C12" s="2" t="s">
        <v>62</v>
      </c>
      <c r="D12" s="2" t="s">
        <v>63</v>
      </c>
      <c r="E12" s="2">
        <v>5120962.5599999996</v>
      </c>
      <c r="F12" s="2">
        <v>43.2</v>
      </c>
      <c r="G12" s="8">
        <v>24.192000000000004</v>
      </c>
      <c r="H12" s="8">
        <v>22.032000000000004</v>
      </c>
      <c r="I12" s="2" t="s">
        <v>49</v>
      </c>
      <c r="J12" s="2" t="s">
        <v>49</v>
      </c>
      <c r="K12" s="2" t="s">
        <v>64</v>
      </c>
      <c r="L12" s="2"/>
      <c r="M12" s="2"/>
      <c r="N12" s="2"/>
      <c r="O12" s="2"/>
      <c r="P12" s="2"/>
      <c r="Q12" s="2"/>
    </row>
    <row r="13" spans="1:24" s="10" customFormat="1" ht="78.75" customHeight="1" x14ac:dyDescent="0.2">
      <c r="A13" s="2">
        <v>11</v>
      </c>
      <c r="B13" s="12" t="s">
        <v>52</v>
      </c>
      <c r="C13" s="2" t="s">
        <v>65</v>
      </c>
      <c r="D13" s="2" t="s">
        <v>66</v>
      </c>
      <c r="E13" s="2">
        <v>5073546.24</v>
      </c>
      <c r="F13" s="2">
        <v>42.8</v>
      </c>
      <c r="G13" s="8">
        <v>23.968</v>
      </c>
      <c r="H13" s="8">
        <v>21.827999999999999</v>
      </c>
      <c r="I13" s="2" t="s">
        <v>49</v>
      </c>
      <c r="J13" s="2" t="s">
        <v>49</v>
      </c>
      <c r="K13" s="2" t="s">
        <v>67</v>
      </c>
      <c r="L13" s="2"/>
      <c r="M13" s="2"/>
      <c r="N13" s="2"/>
      <c r="O13" s="2"/>
      <c r="P13" s="2"/>
      <c r="Q13" s="2"/>
    </row>
    <row r="14" spans="1:24" s="10" customFormat="1" ht="80.25" customHeight="1" x14ac:dyDescent="0.2">
      <c r="A14" s="2">
        <v>12</v>
      </c>
      <c r="B14" s="12" t="s">
        <v>52</v>
      </c>
      <c r="C14" s="2" t="s">
        <v>68</v>
      </c>
      <c r="D14" s="2" t="s">
        <v>69</v>
      </c>
      <c r="E14" s="2">
        <v>3385351.9</v>
      </c>
      <c r="F14" s="2">
        <v>43.900000000000006</v>
      </c>
      <c r="G14" s="8">
        <v>24.584000000000007</v>
      </c>
      <c r="H14" s="8">
        <v>22.389000000000003</v>
      </c>
      <c r="I14" s="2" t="s">
        <v>49</v>
      </c>
      <c r="J14" s="2" t="s">
        <v>49</v>
      </c>
      <c r="K14" s="2" t="s">
        <v>70</v>
      </c>
      <c r="L14" s="2"/>
      <c r="M14" s="2"/>
      <c r="N14" s="2"/>
      <c r="O14" s="2"/>
      <c r="P14" s="2"/>
      <c r="Q14" s="2"/>
    </row>
    <row r="15" spans="1:24" s="10" customFormat="1" ht="67.5" x14ac:dyDescent="0.2">
      <c r="A15" s="2">
        <v>13</v>
      </c>
      <c r="B15" s="12" t="s">
        <v>52</v>
      </c>
      <c r="C15" s="2" t="s">
        <v>71</v>
      </c>
      <c r="D15" s="2" t="s">
        <v>72</v>
      </c>
      <c r="E15" s="2">
        <v>2977830.07</v>
      </c>
      <c r="F15" s="2">
        <v>60.6</v>
      </c>
      <c r="G15" s="8">
        <v>106.65600000000001</v>
      </c>
      <c r="H15" s="8">
        <v>87.263999999999996</v>
      </c>
      <c r="I15" s="2" t="s">
        <v>49</v>
      </c>
      <c r="J15" s="2" t="s">
        <v>49</v>
      </c>
      <c r="K15" s="2" t="s">
        <v>73</v>
      </c>
      <c r="L15" s="2"/>
      <c r="M15" s="2"/>
      <c r="N15" s="2"/>
      <c r="O15" s="2"/>
      <c r="P15" s="2"/>
      <c r="Q15" s="2"/>
    </row>
    <row r="16" spans="1:24" s="10" customFormat="1" ht="90" customHeight="1" x14ac:dyDescent="0.2">
      <c r="A16" s="2">
        <v>14</v>
      </c>
      <c r="B16" s="12" t="s">
        <v>52</v>
      </c>
      <c r="C16" s="2" t="s">
        <v>74</v>
      </c>
      <c r="D16" s="2" t="s">
        <v>75</v>
      </c>
      <c r="E16" s="2">
        <v>3036797</v>
      </c>
      <c r="F16" s="2">
        <v>60.6</v>
      </c>
      <c r="G16" s="8">
        <v>106.65600000000001</v>
      </c>
      <c r="H16" s="8">
        <v>87.263999999999996</v>
      </c>
      <c r="I16" s="2" t="s">
        <v>49</v>
      </c>
      <c r="J16" s="2" t="s">
        <v>49</v>
      </c>
      <c r="K16" s="2" t="s">
        <v>76</v>
      </c>
      <c r="L16" s="2"/>
      <c r="M16" s="2"/>
      <c r="N16" s="2"/>
      <c r="O16" s="2"/>
      <c r="P16" s="2"/>
      <c r="Q16" s="2"/>
    </row>
    <row r="17" spans="1:17" s="10" customFormat="1" ht="109.9" customHeight="1" x14ac:dyDescent="0.2">
      <c r="A17" s="2">
        <v>15</v>
      </c>
      <c r="B17" s="12" t="s">
        <v>52</v>
      </c>
      <c r="C17" s="2" t="s">
        <v>77</v>
      </c>
      <c r="D17" s="2" t="s">
        <v>78</v>
      </c>
      <c r="E17" s="2">
        <v>3036797</v>
      </c>
      <c r="F17" s="2">
        <v>60.6</v>
      </c>
      <c r="G17" s="8">
        <v>106.65600000000001</v>
      </c>
      <c r="H17" s="8">
        <v>87.263999999999996</v>
      </c>
      <c r="I17" s="2" t="s">
        <v>49</v>
      </c>
      <c r="J17" s="2" t="s">
        <v>49</v>
      </c>
      <c r="K17" s="2" t="s">
        <v>79</v>
      </c>
      <c r="L17" s="2"/>
      <c r="M17" s="2"/>
      <c r="N17" s="2"/>
      <c r="O17" s="2"/>
      <c r="P17" s="2"/>
      <c r="Q17" s="2"/>
    </row>
    <row r="18" spans="1:17" s="10" customFormat="1" ht="100.15" customHeight="1" x14ac:dyDescent="0.2">
      <c r="A18" s="2">
        <v>16</v>
      </c>
      <c r="B18" s="12" t="s">
        <v>52</v>
      </c>
      <c r="C18" s="2" t="s">
        <v>80</v>
      </c>
      <c r="D18" s="2" t="s">
        <v>81</v>
      </c>
      <c r="E18" s="2">
        <v>2872115.28</v>
      </c>
      <c r="F18" s="2">
        <v>60.9</v>
      </c>
      <c r="G18" s="8">
        <v>107.184</v>
      </c>
      <c r="H18" s="8">
        <v>87.695999999999998</v>
      </c>
      <c r="I18" s="2" t="s">
        <v>49</v>
      </c>
      <c r="J18" s="2" t="s">
        <v>49</v>
      </c>
      <c r="K18" s="2" t="s">
        <v>82</v>
      </c>
      <c r="L18" s="2"/>
      <c r="M18" s="2"/>
      <c r="N18" s="2" t="s">
        <v>83</v>
      </c>
      <c r="O18" s="2"/>
      <c r="P18" s="2"/>
      <c r="Q18" s="2"/>
    </row>
    <row r="19" spans="1:17" s="10" customFormat="1" ht="102.6" customHeight="1" x14ac:dyDescent="0.2">
      <c r="A19" s="2">
        <v>17</v>
      </c>
      <c r="B19" s="12" t="s">
        <v>52</v>
      </c>
      <c r="C19" s="2" t="s">
        <v>84</v>
      </c>
      <c r="D19" s="2" t="s">
        <v>85</v>
      </c>
      <c r="E19" s="2">
        <v>3153520.69</v>
      </c>
      <c r="F19" s="2" t="s">
        <v>86</v>
      </c>
      <c r="G19" s="8">
        <v>111.056</v>
      </c>
      <c r="H19" s="8">
        <v>90.864000000000004</v>
      </c>
      <c r="I19" s="2" t="s">
        <v>49</v>
      </c>
      <c r="J19" s="2" t="s">
        <v>49</v>
      </c>
      <c r="K19" s="2" t="s">
        <v>87</v>
      </c>
      <c r="L19" s="2"/>
      <c r="M19" s="2"/>
      <c r="N19" s="2"/>
      <c r="O19" s="2"/>
      <c r="P19" s="2"/>
      <c r="Q19" s="2"/>
    </row>
    <row r="20" spans="1:17" s="10" customFormat="1" ht="109.9" customHeight="1" x14ac:dyDescent="0.2">
      <c r="A20" s="2">
        <v>18</v>
      </c>
      <c r="B20" s="12" t="s">
        <v>52</v>
      </c>
      <c r="C20" s="2" t="s">
        <v>88</v>
      </c>
      <c r="D20" s="2" t="s">
        <v>89</v>
      </c>
      <c r="E20" s="2">
        <v>3839423.62</v>
      </c>
      <c r="F20" s="2">
        <v>54.4</v>
      </c>
      <c r="G20" s="2">
        <v>44.607999999999997</v>
      </c>
      <c r="H20" s="2">
        <v>34.271999999999998</v>
      </c>
      <c r="I20" s="2" t="s">
        <v>49</v>
      </c>
      <c r="J20" s="2" t="s">
        <v>49</v>
      </c>
      <c r="K20" s="2" t="s">
        <v>87</v>
      </c>
      <c r="L20" s="2"/>
      <c r="M20" s="2"/>
      <c r="N20" s="2"/>
      <c r="O20" s="2"/>
      <c r="P20" s="2"/>
      <c r="Q20" s="2"/>
    </row>
    <row r="21" spans="1:17" s="10" customFormat="1" ht="95.45" customHeight="1" x14ac:dyDescent="0.2">
      <c r="A21" s="2">
        <v>19</v>
      </c>
      <c r="B21" s="12" t="s">
        <v>52</v>
      </c>
      <c r="C21" s="2" t="s">
        <v>90</v>
      </c>
      <c r="D21" s="2" t="s">
        <v>91</v>
      </c>
      <c r="E21" s="2">
        <v>3433607.16</v>
      </c>
      <c r="F21" s="2">
        <v>44.15</v>
      </c>
      <c r="G21" s="2">
        <v>36.202999999999996</v>
      </c>
      <c r="H21" s="2">
        <v>27.814499999999999</v>
      </c>
      <c r="I21" s="2" t="s">
        <v>49</v>
      </c>
      <c r="J21" s="2" t="s">
        <v>49</v>
      </c>
      <c r="K21" s="2" t="s">
        <v>92</v>
      </c>
      <c r="L21" s="2"/>
      <c r="M21" s="2"/>
      <c r="N21" s="2"/>
      <c r="O21" s="2"/>
      <c r="P21" s="2"/>
      <c r="Q21" s="2"/>
    </row>
    <row r="22" spans="1:17" s="10" customFormat="1" ht="67.5" x14ac:dyDescent="0.2">
      <c r="A22" s="2">
        <v>20</v>
      </c>
      <c r="B22" s="12" t="s">
        <v>52</v>
      </c>
      <c r="C22" s="2" t="s">
        <v>93</v>
      </c>
      <c r="D22" s="2" t="s">
        <v>94</v>
      </c>
      <c r="E22" s="2">
        <v>4128007.52</v>
      </c>
      <c r="F22" s="2">
        <v>55.97</v>
      </c>
      <c r="G22" s="2">
        <v>45.895399999999995</v>
      </c>
      <c r="H22" s="2">
        <v>35.261099999999999</v>
      </c>
      <c r="I22" s="2" t="s">
        <v>49</v>
      </c>
      <c r="J22" s="2" t="s">
        <v>49</v>
      </c>
      <c r="K22" s="2" t="s">
        <v>95</v>
      </c>
      <c r="L22" s="2"/>
      <c r="M22" s="2"/>
      <c r="N22" s="2"/>
      <c r="O22" s="2"/>
      <c r="P22" s="2"/>
      <c r="Q22" s="2"/>
    </row>
    <row r="23" spans="1:17" s="10" customFormat="1" ht="67.5" x14ac:dyDescent="0.2">
      <c r="A23" s="2">
        <v>21</v>
      </c>
      <c r="B23" s="12" t="s">
        <v>52</v>
      </c>
      <c r="C23" s="2" t="s">
        <v>96</v>
      </c>
      <c r="D23" s="2" t="s">
        <v>97</v>
      </c>
      <c r="E23" s="2">
        <v>3427603.26</v>
      </c>
      <c r="F23" s="2">
        <v>44.15</v>
      </c>
      <c r="G23" s="2">
        <v>36.202999999999996</v>
      </c>
      <c r="H23" s="2">
        <v>27.814499999999999</v>
      </c>
      <c r="I23" s="2" t="s">
        <v>49</v>
      </c>
      <c r="J23" s="2" t="s">
        <v>49</v>
      </c>
      <c r="K23" s="2" t="s">
        <v>98</v>
      </c>
      <c r="L23" s="2"/>
      <c r="M23" s="2"/>
      <c r="N23" s="2"/>
      <c r="O23" s="2"/>
      <c r="P23" s="2"/>
      <c r="Q23" s="2"/>
    </row>
    <row r="24" spans="1:17" s="10" customFormat="1" ht="67.5" x14ac:dyDescent="0.2">
      <c r="A24" s="2">
        <v>22</v>
      </c>
      <c r="B24" s="12" t="s">
        <v>52</v>
      </c>
      <c r="C24" s="2" t="s">
        <v>99</v>
      </c>
      <c r="D24" s="2" t="s">
        <v>100</v>
      </c>
      <c r="E24" s="2">
        <v>3421591.36</v>
      </c>
      <c r="F24" s="2">
        <v>44.04</v>
      </c>
      <c r="G24" s="2">
        <v>36.1128</v>
      </c>
      <c r="H24" s="2">
        <v>27.745200000000001</v>
      </c>
      <c r="I24" s="2" t="s">
        <v>49</v>
      </c>
      <c r="J24" s="2" t="s">
        <v>49</v>
      </c>
      <c r="K24" s="2" t="s">
        <v>101</v>
      </c>
      <c r="L24" s="2"/>
      <c r="M24" s="2"/>
      <c r="N24" s="2"/>
      <c r="O24" s="2"/>
      <c r="P24" s="2"/>
      <c r="Q24" s="2"/>
    </row>
    <row r="25" spans="1:17" s="10" customFormat="1" ht="67.5" x14ac:dyDescent="0.2">
      <c r="A25" s="2">
        <v>23</v>
      </c>
      <c r="B25" s="12" t="s">
        <v>52</v>
      </c>
      <c r="C25" s="2" t="s">
        <v>102</v>
      </c>
      <c r="D25" s="2" t="s">
        <v>103</v>
      </c>
      <c r="E25" s="2">
        <v>2473989.3199999998</v>
      </c>
      <c r="F25" s="2">
        <v>44.33</v>
      </c>
      <c r="G25" s="2">
        <v>36.350599999999993</v>
      </c>
      <c r="H25" s="2">
        <v>27.927899999999998</v>
      </c>
      <c r="I25" s="2" t="s">
        <v>49</v>
      </c>
      <c r="J25" s="2" t="s">
        <v>49</v>
      </c>
      <c r="K25" s="2" t="s">
        <v>104</v>
      </c>
      <c r="L25" s="2"/>
      <c r="M25" s="2"/>
      <c r="N25" s="2"/>
      <c r="O25" s="2"/>
      <c r="P25" s="2"/>
      <c r="Q25" s="2"/>
    </row>
    <row r="26" spans="1:17" s="10" customFormat="1" ht="67.5" x14ac:dyDescent="0.2">
      <c r="A26" s="2">
        <v>24</v>
      </c>
      <c r="B26" s="12" t="s">
        <v>52</v>
      </c>
      <c r="C26" s="2" t="s">
        <v>105</v>
      </c>
      <c r="D26" s="2" t="s">
        <v>106</v>
      </c>
      <c r="E26" s="2">
        <v>3439957.46</v>
      </c>
      <c r="F26" s="2">
        <v>44.3</v>
      </c>
      <c r="G26" s="2">
        <v>36.325999999999993</v>
      </c>
      <c r="H26" s="2">
        <v>27.908999999999999</v>
      </c>
      <c r="I26" s="2" t="s">
        <v>49</v>
      </c>
      <c r="J26" s="2" t="s">
        <v>49</v>
      </c>
      <c r="K26" s="2" t="s">
        <v>107</v>
      </c>
      <c r="L26" s="2"/>
      <c r="M26" s="2"/>
      <c r="N26" s="2"/>
      <c r="O26" s="2"/>
      <c r="P26" s="2"/>
      <c r="Q26" s="2"/>
    </row>
    <row r="27" spans="1:17" s="10" customFormat="1" ht="67.5" x14ac:dyDescent="0.2">
      <c r="A27" s="2">
        <v>25</v>
      </c>
      <c r="B27" s="12" t="s">
        <v>52</v>
      </c>
      <c r="C27" s="2" t="s">
        <v>108</v>
      </c>
      <c r="D27" s="2" t="s">
        <v>109</v>
      </c>
      <c r="E27" s="2">
        <v>4064494.05</v>
      </c>
      <c r="F27" s="2">
        <v>54.91</v>
      </c>
      <c r="G27" s="2">
        <v>45.026199999999996</v>
      </c>
      <c r="H27" s="2">
        <v>34.593299999999999</v>
      </c>
      <c r="I27" s="2" t="s">
        <v>49</v>
      </c>
      <c r="J27" s="2" t="s">
        <v>49</v>
      </c>
      <c r="K27" s="2" t="s">
        <v>110</v>
      </c>
      <c r="L27" s="2"/>
      <c r="M27" s="2"/>
      <c r="N27" s="2"/>
      <c r="O27" s="2"/>
      <c r="P27" s="2"/>
      <c r="Q27" s="2"/>
    </row>
    <row r="28" spans="1:17" s="10" customFormat="1" ht="85.9" customHeight="1" x14ac:dyDescent="0.2">
      <c r="A28" s="2">
        <v>26</v>
      </c>
      <c r="B28" s="12" t="s">
        <v>52</v>
      </c>
      <c r="C28" s="2" t="s">
        <v>111</v>
      </c>
      <c r="D28" s="2" t="s">
        <v>112</v>
      </c>
      <c r="E28" s="2">
        <v>3451926.86</v>
      </c>
      <c r="F28" s="2">
        <v>44.5</v>
      </c>
      <c r="G28" s="2">
        <v>36.489999999999995</v>
      </c>
      <c r="H28" s="2">
        <v>28.035</v>
      </c>
      <c r="I28" s="2" t="s">
        <v>49</v>
      </c>
      <c r="J28" s="2" t="s">
        <v>49</v>
      </c>
      <c r="K28" s="2" t="s">
        <v>113</v>
      </c>
      <c r="L28" s="2"/>
      <c r="M28" s="2"/>
      <c r="N28" s="2"/>
      <c r="O28" s="2"/>
      <c r="P28" s="2"/>
      <c r="Q28" s="2"/>
    </row>
    <row r="29" spans="1:17" s="10" customFormat="1" ht="67.5" x14ac:dyDescent="0.2">
      <c r="A29" s="2">
        <v>27</v>
      </c>
      <c r="B29" s="12" t="s">
        <v>52</v>
      </c>
      <c r="C29" s="2" t="s">
        <v>114</v>
      </c>
      <c r="D29" s="2" t="s">
        <v>115</v>
      </c>
      <c r="E29" s="2">
        <v>3469820.93</v>
      </c>
      <c r="F29" s="2">
        <v>44.81</v>
      </c>
      <c r="G29" s="2">
        <v>36.744199999999999</v>
      </c>
      <c r="H29" s="2">
        <v>28.230300000000003</v>
      </c>
      <c r="I29" s="2" t="s">
        <v>49</v>
      </c>
      <c r="J29" s="2" t="s">
        <v>49</v>
      </c>
      <c r="K29" s="2" t="s">
        <v>116</v>
      </c>
      <c r="L29" s="2"/>
      <c r="M29" s="2"/>
      <c r="N29" s="2"/>
      <c r="O29" s="2"/>
      <c r="P29" s="2"/>
      <c r="Q29" s="2"/>
    </row>
    <row r="30" spans="1:17" s="10" customFormat="1" ht="67.5" x14ac:dyDescent="0.2">
      <c r="A30" s="2">
        <v>28</v>
      </c>
      <c r="B30" s="12" t="s">
        <v>52</v>
      </c>
      <c r="C30" s="2" t="s">
        <v>117</v>
      </c>
      <c r="D30" s="2" t="s">
        <v>118</v>
      </c>
      <c r="E30" s="2">
        <v>3203648</v>
      </c>
      <c r="F30" s="2">
        <v>43.14</v>
      </c>
      <c r="G30" s="2">
        <v>35.3748</v>
      </c>
      <c r="H30" s="2">
        <v>27.1782</v>
      </c>
      <c r="I30" s="2" t="s">
        <v>49</v>
      </c>
      <c r="J30" s="2" t="s">
        <v>49</v>
      </c>
      <c r="K30" s="2" t="s">
        <v>119</v>
      </c>
      <c r="L30" s="2"/>
      <c r="M30" s="2"/>
      <c r="N30" s="2"/>
      <c r="O30" s="2"/>
      <c r="P30" s="2"/>
      <c r="Q30" s="2"/>
    </row>
    <row r="31" spans="1:17" s="10" customFormat="1" ht="67.5" x14ac:dyDescent="0.2">
      <c r="A31" s="2">
        <v>29</v>
      </c>
      <c r="B31" s="12" t="s">
        <v>52</v>
      </c>
      <c r="C31" s="2" t="s">
        <v>120</v>
      </c>
      <c r="D31" s="2" t="s">
        <v>121</v>
      </c>
      <c r="E31" s="2">
        <v>3983535.64</v>
      </c>
      <c r="F31" s="2">
        <v>53.51</v>
      </c>
      <c r="G31" s="2">
        <v>43.878199999999993</v>
      </c>
      <c r="H31" s="2">
        <v>33.711300000000001</v>
      </c>
      <c r="I31" s="2" t="s">
        <v>49</v>
      </c>
      <c r="J31" s="2" t="s">
        <v>49</v>
      </c>
      <c r="K31" s="2" t="s">
        <v>122</v>
      </c>
      <c r="L31" s="2"/>
      <c r="M31" s="2"/>
      <c r="N31" s="2"/>
      <c r="O31" s="2"/>
      <c r="P31" s="2"/>
      <c r="Q31" s="2"/>
    </row>
    <row r="32" spans="1:17" s="10" customFormat="1" ht="67.5" x14ac:dyDescent="0.2">
      <c r="A32" s="2">
        <v>30</v>
      </c>
      <c r="B32" s="12" t="s">
        <v>52</v>
      </c>
      <c r="C32" s="2" t="s">
        <v>123</v>
      </c>
      <c r="D32" s="2" t="s">
        <v>124</v>
      </c>
      <c r="E32" s="2">
        <v>4058844.75</v>
      </c>
      <c r="F32" s="2">
        <v>54.81</v>
      </c>
      <c r="G32" s="2">
        <v>44.944200000000002</v>
      </c>
      <c r="H32" s="2">
        <v>34.530300000000004</v>
      </c>
      <c r="I32" s="2" t="s">
        <v>49</v>
      </c>
      <c r="J32" s="2" t="s">
        <v>49</v>
      </c>
      <c r="K32" s="2" t="s">
        <v>125</v>
      </c>
      <c r="L32" s="2"/>
      <c r="M32" s="2"/>
      <c r="N32" s="2"/>
      <c r="O32" s="2"/>
      <c r="P32" s="2"/>
      <c r="Q32" s="2"/>
    </row>
    <row r="33" spans="1:17" s="10" customFormat="1" ht="67.5" x14ac:dyDescent="0.2">
      <c r="A33" s="2">
        <v>31</v>
      </c>
      <c r="B33" s="12" t="s">
        <v>52</v>
      </c>
      <c r="C33" s="2" t="s">
        <v>126</v>
      </c>
      <c r="D33" s="2" t="s">
        <v>127</v>
      </c>
      <c r="E33" s="2">
        <v>3293828.14</v>
      </c>
      <c r="F33" s="2">
        <v>44.86</v>
      </c>
      <c r="G33" s="2">
        <v>36.785199999999996</v>
      </c>
      <c r="H33" s="2">
        <v>28.261800000000001</v>
      </c>
      <c r="I33" s="2" t="s">
        <v>49</v>
      </c>
      <c r="J33" s="2" t="s">
        <v>49</v>
      </c>
      <c r="K33" s="2" t="s">
        <v>128</v>
      </c>
      <c r="L33" s="2"/>
      <c r="M33" s="2"/>
      <c r="N33" s="2"/>
      <c r="O33" s="2"/>
      <c r="P33" s="2"/>
      <c r="Q33" s="2"/>
    </row>
    <row r="34" spans="1:17" s="10" customFormat="1" ht="67.5" x14ac:dyDescent="0.2">
      <c r="A34" s="2">
        <v>32</v>
      </c>
      <c r="B34" s="12" t="s">
        <v>52</v>
      </c>
      <c r="C34" s="2" t="s">
        <v>129</v>
      </c>
      <c r="D34" s="2" t="s">
        <v>130</v>
      </c>
      <c r="E34" s="2">
        <v>2721262.4</v>
      </c>
      <c r="F34" s="2">
        <v>55.41</v>
      </c>
      <c r="G34" s="2">
        <v>43.219799999999999</v>
      </c>
      <c r="H34" s="2">
        <v>29.3673</v>
      </c>
      <c r="I34" s="2" t="s">
        <v>49</v>
      </c>
      <c r="J34" s="2" t="s">
        <v>49</v>
      </c>
      <c r="K34" s="2" t="s">
        <v>131</v>
      </c>
      <c r="L34" s="2"/>
      <c r="M34" s="2"/>
      <c r="N34" s="2"/>
      <c r="O34" s="2"/>
      <c r="P34" s="2"/>
      <c r="Q34" s="2"/>
    </row>
    <row r="35" spans="1:17" s="10" customFormat="1" ht="67.5" x14ac:dyDescent="0.2">
      <c r="A35" s="2">
        <v>33</v>
      </c>
      <c r="B35" s="12" t="s">
        <v>52</v>
      </c>
      <c r="C35" s="2" t="s">
        <v>132</v>
      </c>
      <c r="D35" s="2" t="s">
        <v>133</v>
      </c>
      <c r="E35" s="2">
        <v>2745822.53</v>
      </c>
      <c r="F35" s="2">
        <v>55.21</v>
      </c>
      <c r="G35" s="2">
        <v>43.063800000000001</v>
      </c>
      <c r="H35" s="2">
        <v>29.261300000000002</v>
      </c>
      <c r="I35" s="2" t="s">
        <v>49</v>
      </c>
      <c r="J35" s="2" t="s">
        <v>49</v>
      </c>
      <c r="K35" s="2" t="s">
        <v>134</v>
      </c>
      <c r="L35" s="2"/>
      <c r="M35" s="2"/>
      <c r="N35" s="2"/>
      <c r="O35" s="2"/>
      <c r="P35" s="2"/>
      <c r="Q35" s="2"/>
    </row>
    <row r="36" spans="1:17" s="10" customFormat="1" ht="67.5" x14ac:dyDescent="0.2">
      <c r="A36" s="2">
        <v>34</v>
      </c>
      <c r="B36" s="12" t="s">
        <v>52</v>
      </c>
      <c r="C36" s="2" t="s">
        <v>135</v>
      </c>
      <c r="D36" s="2" t="s">
        <v>136</v>
      </c>
      <c r="E36" s="2">
        <v>2130519.83</v>
      </c>
      <c r="F36" s="2">
        <v>30.94</v>
      </c>
      <c r="G36" s="2">
        <v>24.133200000000002</v>
      </c>
      <c r="H36" s="2">
        <v>16.398200000000003</v>
      </c>
      <c r="I36" s="2" t="s">
        <v>49</v>
      </c>
      <c r="J36" s="2" t="s">
        <v>49</v>
      </c>
      <c r="K36" s="2" t="s">
        <v>137</v>
      </c>
      <c r="L36" s="2"/>
      <c r="M36" s="2"/>
      <c r="N36" s="2"/>
      <c r="O36" s="2"/>
      <c r="P36" s="2"/>
      <c r="Q36" s="2"/>
    </row>
    <row r="37" spans="1:17" s="10" customFormat="1" ht="126.75" customHeight="1" x14ac:dyDescent="0.2">
      <c r="A37" s="2">
        <v>35</v>
      </c>
      <c r="B37" s="12" t="s">
        <v>138</v>
      </c>
      <c r="C37" s="2" t="s">
        <v>139</v>
      </c>
      <c r="D37" s="20" t="s">
        <v>140</v>
      </c>
      <c r="E37" s="2">
        <v>2631605.7599999998</v>
      </c>
      <c r="F37" s="2">
        <v>19.7</v>
      </c>
      <c r="G37" s="2"/>
      <c r="H37" s="2"/>
      <c r="I37" s="2" t="s">
        <v>49</v>
      </c>
      <c r="J37" s="2" t="s">
        <v>49</v>
      </c>
      <c r="K37" s="2" t="s">
        <v>141</v>
      </c>
      <c r="L37" s="2"/>
      <c r="M37" s="2" t="s">
        <v>142</v>
      </c>
      <c r="N37" s="2"/>
      <c r="O37" s="2"/>
      <c r="P37" s="2"/>
      <c r="Q37" s="2"/>
    </row>
    <row r="38" spans="1:17" s="10" customFormat="1" ht="67.5" x14ac:dyDescent="0.2">
      <c r="A38" s="2">
        <v>36</v>
      </c>
      <c r="B38" s="12" t="s">
        <v>52</v>
      </c>
      <c r="C38" s="2" t="s">
        <v>143</v>
      </c>
      <c r="D38" s="2" t="s">
        <v>144</v>
      </c>
      <c r="E38" s="2">
        <v>2785118.74</v>
      </c>
      <c r="F38" s="2">
        <v>56.53</v>
      </c>
      <c r="G38" s="2">
        <v>44.093400000000003</v>
      </c>
      <c r="H38" s="2">
        <v>29.960900000000002</v>
      </c>
      <c r="I38" s="2" t="s">
        <v>49</v>
      </c>
      <c r="J38" s="2" t="s">
        <v>49</v>
      </c>
      <c r="K38" s="2" t="s">
        <v>145</v>
      </c>
      <c r="L38" s="2"/>
      <c r="M38" s="2"/>
      <c r="N38" s="2"/>
      <c r="O38" s="2"/>
      <c r="P38" s="2"/>
      <c r="Q38" s="2"/>
    </row>
    <row r="39" spans="1:17" s="10" customFormat="1" ht="67.5" x14ac:dyDescent="0.2">
      <c r="A39" s="2">
        <v>37</v>
      </c>
      <c r="B39" s="12" t="s">
        <v>52</v>
      </c>
      <c r="C39" s="2" t="s">
        <v>146</v>
      </c>
      <c r="D39" s="2" t="s">
        <v>147</v>
      </c>
      <c r="E39" s="2">
        <v>2735998.48</v>
      </c>
      <c r="F39" s="2">
        <v>55.06</v>
      </c>
      <c r="G39" s="2">
        <v>42.946800000000003</v>
      </c>
      <c r="H39" s="2">
        <v>29.181800000000003</v>
      </c>
      <c r="I39" s="2" t="s">
        <v>49</v>
      </c>
      <c r="J39" s="2" t="s">
        <v>49</v>
      </c>
      <c r="K39" s="2" t="s">
        <v>148</v>
      </c>
      <c r="L39" s="2"/>
      <c r="M39" s="2"/>
      <c r="N39" s="2"/>
      <c r="O39" s="2"/>
      <c r="P39" s="2"/>
      <c r="Q39" s="2"/>
    </row>
    <row r="40" spans="1:17" s="10" customFormat="1" ht="67.5" x14ac:dyDescent="0.2">
      <c r="A40" s="2">
        <v>38</v>
      </c>
      <c r="B40" s="12" t="s">
        <v>52</v>
      </c>
      <c r="C40" s="2" t="s">
        <v>149</v>
      </c>
      <c r="D40" s="2" t="s">
        <v>150</v>
      </c>
      <c r="E40" s="2">
        <v>2740910.51</v>
      </c>
      <c r="F40" s="2">
        <v>55.82</v>
      </c>
      <c r="G40" s="2">
        <v>43.5396</v>
      </c>
      <c r="H40" s="2">
        <v>29.584600000000002</v>
      </c>
      <c r="I40" s="2" t="s">
        <v>49</v>
      </c>
      <c r="J40" s="2" t="s">
        <v>49</v>
      </c>
      <c r="K40" s="2" t="s">
        <v>151</v>
      </c>
      <c r="L40" s="2"/>
      <c r="M40" s="2"/>
      <c r="N40" s="2"/>
      <c r="O40" s="2"/>
      <c r="P40" s="2"/>
      <c r="Q40" s="2"/>
    </row>
    <row r="41" spans="1:17" s="10" customFormat="1" ht="67.5" x14ac:dyDescent="0.2">
      <c r="A41" s="2">
        <v>39</v>
      </c>
      <c r="B41" s="12" t="s">
        <v>52</v>
      </c>
      <c r="C41" s="2" t="s">
        <v>152</v>
      </c>
      <c r="D41" s="2" t="s">
        <v>153</v>
      </c>
      <c r="E41" s="2">
        <v>2276678.6800000002</v>
      </c>
      <c r="F41" s="2">
        <v>42.54</v>
      </c>
      <c r="G41" s="2">
        <v>25.949400000000001</v>
      </c>
      <c r="H41" s="2">
        <v>17.016000000000002</v>
      </c>
      <c r="I41" s="2" t="s">
        <v>49</v>
      </c>
      <c r="J41" s="2" t="s">
        <v>49</v>
      </c>
      <c r="K41" s="2" t="s">
        <v>154</v>
      </c>
      <c r="L41" s="2"/>
      <c r="M41" s="2"/>
      <c r="N41" s="2"/>
      <c r="O41" s="2"/>
      <c r="P41" s="2"/>
      <c r="Q41" s="2"/>
    </row>
    <row r="42" spans="1:17" s="10" customFormat="1" ht="56.25" x14ac:dyDescent="0.2">
      <c r="A42" s="2">
        <v>40</v>
      </c>
      <c r="B42" s="12" t="s">
        <v>52</v>
      </c>
      <c r="C42" s="2" t="s">
        <v>155</v>
      </c>
      <c r="D42" s="2" t="s">
        <v>156</v>
      </c>
      <c r="E42" s="2">
        <v>2528656.4300000002</v>
      </c>
      <c r="F42" s="2">
        <v>44.48</v>
      </c>
      <c r="G42" s="2">
        <v>27.132799999999996</v>
      </c>
      <c r="H42" s="2">
        <v>17.791999999999998</v>
      </c>
      <c r="I42" s="2" t="s">
        <v>49</v>
      </c>
      <c r="J42" s="2" t="s">
        <v>49</v>
      </c>
      <c r="K42" s="2" t="s">
        <v>157</v>
      </c>
      <c r="L42" s="2"/>
      <c r="M42" s="2"/>
      <c r="N42" s="2"/>
      <c r="O42" s="2"/>
      <c r="P42" s="2"/>
      <c r="Q42" s="2"/>
    </row>
    <row r="43" spans="1:17" s="10" customFormat="1" ht="124.5" customHeight="1" x14ac:dyDescent="0.2">
      <c r="A43" s="2">
        <v>41</v>
      </c>
      <c r="B43" s="12" t="s">
        <v>52</v>
      </c>
      <c r="C43" s="2" t="s">
        <v>158</v>
      </c>
      <c r="D43" s="2" t="s">
        <v>159</v>
      </c>
      <c r="E43" s="2">
        <v>4921221.3099999996</v>
      </c>
      <c r="F43" s="2">
        <v>43.7</v>
      </c>
      <c r="G43" s="2"/>
      <c r="H43" s="2"/>
      <c r="I43" s="2" t="s">
        <v>160</v>
      </c>
      <c r="J43" s="2" t="s">
        <v>160</v>
      </c>
      <c r="K43" s="2" t="s">
        <v>161</v>
      </c>
      <c r="L43" s="2"/>
      <c r="M43" s="2" t="s">
        <v>162</v>
      </c>
      <c r="N43" s="2"/>
      <c r="O43" s="2"/>
      <c r="P43" s="2"/>
      <c r="Q43" s="2"/>
    </row>
    <row r="44" spans="1:17" s="10" customFormat="1" ht="67.5" x14ac:dyDescent="0.2">
      <c r="A44" s="2">
        <v>42</v>
      </c>
      <c r="B44" s="12" t="s">
        <v>52</v>
      </c>
      <c r="C44" s="2" t="s">
        <v>163</v>
      </c>
      <c r="D44" s="2" t="s">
        <v>164</v>
      </c>
      <c r="E44" s="2">
        <v>2560758.85</v>
      </c>
      <c r="F44" s="2">
        <v>55.26</v>
      </c>
      <c r="G44" s="2">
        <v>33.708599999999997</v>
      </c>
      <c r="H44" s="2">
        <v>22.103999999999999</v>
      </c>
      <c r="I44" s="2" t="s">
        <v>49</v>
      </c>
      <c r="J44" s="2" t="s">
        <v>49</v>
      </c>
      <c r="K44" s="2" t="s">
        <v>165</v>
      </c>
      <c r="L44" s="2"/>
      <c r="M44" s="2"/>
      <c r="N44" s="2"/>
      <c r="O44" s="2"/>
      <c r="P44" s="2"/>
      <c r="Q44" s="2"/>
    </row>
    <row r="45" spans="1:17" s="10" customFormat="1" ht="67.5" x14ac:dyDescent="0.2">
      <c r="A45" s="2">
        <v>43</v>
      </c>
      <c r="B45" s="12" t="s">
        <v>52</v>
      </c>
      <c r="C45" s="2" t="s">
        <v>166</v>
      </c>
      <c r="D45" s="2" t="s">
        <v>167</v>
      </c>
      <c r="E45" s="2">
        <v>3439957.46</v>
      </c>
      <c r="F45" s="2">
        <v>44.32</v>
      </c>
      <c r="G45" s="2">
        <v>27.0352</v>
      </c>
      <c r="H45" s="2">
        <v>17.728000000000002</v>
      </c>
      <c r="I45" s="2" t="s">
        <v>49</v>
      </c>
      <c r="J45" s="2" t="s">
        <v>49</v>
      </c>
      <c r="K45" s="2" t="s">
        <v>168</v>
      </c>
      <c r="L45" s="2"/>
      <c r="M45" s="2"/>
      <c r="N45" s="2"/>
      <c r="O45" s="2"/>
      <c r="P45" s="2"/>
      <c r="Q45" s="2"/>
    </row>
    <row r="46" spans="1:17" s="10" customFormat="1" ht="67.5" x14ac:dyDescent="0.2">
      <c r="A46" s="2">
        <v>44</v>
      </c>
      <c r="B46" s="12" t="s">
        <v>52</v>
      </c>
      <c r="C46" s="2" t="s">
        <v>169</v>
      </c>
      <c r="D46" s="2" t="s">
        <v>170</v>
      </c>
      <c r="E46" s="2">
        <v>2908791.81</v>
      </c>
      <c r="F46" s="2">
        <v>54.3</v>
      </c>
      <c r="G46" s="2">
        <v>33.122999999999998</v>
      </c>
      <c r="H46" s="2">
        <v>21.72</v>
      </c>
      <c r="I46" s="2" t="s">
        <v>49</v>
      </c>
      <c r="J46" s="2" t="s">
        <v>49</v>
      </c>
      <c r="K46" s="2" t="s">
        <v>171</v>
      </c>
      <c r="L46" s="2"/>
      <c r="M46" s="2"/>
      <c r="N46" s="2"/>
      <c r="O46" s="2"/>
      <c r="P46" s="2"/>
      <c r="Q46" s="2"/>
    </row>
    <row r="47" spans="1:17" s="10" customFormat="1" ht="67.5" x14ac:dyDescent="0.2">
      <c r="A47" s="2">
        <v>45</v>
      </c>
      <c r="B47" s="12" t="s">
        <v>52</v>
      </c>
      <c r="C47" s="2" t="s">
        <v>172</v>
      </c>
      <c r="D47" s="2" t="s">
        <v>173</v>
      </c>
      <c r="E47" s="2">
        <v>2568433.0499999998</v>
      </c>
      <c r="F47" s="2">
        <v>45.18</v>
      </c>
      <c r="G47" s="2">
        <v>27.559799999999999</v>
      </c>
      <c r="H47" s="2">
        <v>18.071999999999999</v>
      </c>
      <c r="I47" s="2" t="s">
        <v>49</v>
      </c>
      <c r="J47" s="2" t="s">
        <v>49</v>
      </c>
      <c r="K47" s="2" t="s">
        <v>174</v>
      </c>
      <c r="L47" s="2"/>
      <c r="M47" s="2"/>
      <c r="N47" s="2"/>
      <c r="O47" s="2"/>
      <c r="P47" s="2"/>
      <c r="Q47" s="2"/>
    </row>
    <row r="48" spans="1:17" s="10" customFormat="1" ht="87" customHeight="1" x14ac:dyDescent="0.2">
      <c r="A48" s="2">
        <v>46</v>
      </c>
      <c r="B48" s="12" t="s">
        <v>52</v>
      </c>
      <c r="C48" s="2" t="s">
        <v>175</v>
      </c>
      <c r="D48" s="2" t="s">
        <v>176</v>
      </c>
      <c r="E48" s="2">
        <v>2568433.0499999998</v>
      </c>
      <c r="F48" s="2">
        <v>45.22</v>
      </c>
      <c r="G48" s="2">
        <v>27.584199999999999</v>
      </c>
      <c r="H48" s="2">
        <v>18.088000000000001</v>
      </c>
      <c r="I48" s="2" t="s">
        <v>49</v>
      </c>
      <c r="J48" s="2" t="s">
        <v>49</v>
      </c>
      <c r="K48" s="2" t="s">
        <v>177</v>
      </c>
      <c r="L48" s="2"/>
      <c r="M48" s="2"/>
      <c r="N48" s="2"/>
      <c r="O48" s="2"/>
      <c r="P48" s="2"/>
      <c r="Q48" s="2"/>
    </row>
    <row r="49" spans="1:17 16381:16384" s="10" customFormat="1" ht="90.75" customHeight="1" x14ac:dyDescent="0.2">
      <c r="A49" s="2">
        <v>47</v>
      </c>
      <c r="B49" s="12" t="s">
        <v>178</v>
      </c>
      <c r="C49" s="2" t="s">
        <v>179</v>
      </c>
      <c r="D49" s="2" t="s">
        <v>180</v>
      </c>
      <c r="E49" s="2">
        <v>2197167.86</v>
      </c>
      <c r="F49" s="2" t="s">
        <v>181</v>
      </c>
      <c r="G49" s="2">
        <v>39.789400000000001</v>
      </c>
      <c r="H49" s="2">
        <v>21.740600000000004</v>
      </c>
      <c r="I49" s="2" t="s">
        <v>49</v>
      </c>
      <c r="J49" s="2" t="s">
        <v>49</v>
      </c>
      <c r="K49" s="2" t="s">
        <v>182</v>
      </c>
      <c r="L49" s="2"/>
      <c r="M49" s="2"/>
      <c r="N49" s="2"/>
      <c r="O49" s="2"/>
      <c r="P49" s="2"/>
      <c r="Q49" s="2"/>
    </row>
    <row r="50" spans="1:17 16381:16384" s="10" customFormat="1" ht="67.5" x14ac:dyDescent="0.2">
      <c r="A50" s="2">
        <v>48</v>
      </c>
      <c r="B50" s="12" t="s">
        <v>52</v>
      </c>
      <c r="C50" s="2" t="s">
        <v>183</v>
      </c>
      <c r="D50" s="2" t="s">
        <v>184</v>
      </c>
      <c r="E50" s="2">
        <v>2737048.43</v>
      </c>
      <c r="F50" s="2">
        <v>55.15</v>
      </c>
      <c r="G50" s="2">
        <v>53.4955</v>
      </c>
      <c r="H50" s="2">
        <v>29.229500000000002</v>
      </c>
      <c r="I50" s="2" t="s">
        <v>49</v>
      </c>
      <c r="J50" s="2" t="s">
        <v>49</v>
      </c>
      <c r="K50" s="2" t="s">
        <v>185</v>
      </c>
      <c r="L50" s="2"/>
      <c r="M50" s="2"/>
      <c r="N50" s="2"/>
      <c r="O50" s="2"/>
      <c r="P50" s="2"/>
      <c r="Q50" s="2"/>
    </row>
    <row r="51" spans="1:17 16381:16384" s="10" customFormat="1" ht="67.5" x14ac:dyDescent="0.2">
      <c r="A51" s="2">
        <v>49</v>
      </c>
      <c r="B51" s="12" t="s">
        <v>52</v>
      </c>
      <c r="C51" s="2" t="s">
        <v>186</v>
      </c>
      <c r="D51" s="2" t="s">
        <v>187</v>
      </c>
      <c r="E51" s="2">
        <v>2766531.89</v>
      </c>
      <c r="F51" s="2">
        <v>55.73</v>
      </c>
      <c r="G51" s="2">
        <v>54.058099999999996</v>
      </c>
      <c r="H51" s="2">
        <v>29.536899999999999</v>
      </c>
      <c r="I51" s="2" t="s">
        <v>49</v>
      </c>
      <c r="J51" s="2" t="s">
        <v>49</v>
      </c>
      <c r="K51" s="2" t="s">
        <v>188</v>
      </c>
      <c r="L51" s="2"/>
      <c r="M51" s="2"/>
      <c r="N51" s="2"/>
      <c r="O51" s="2"/>
      <c r="P51" s="2"/>
      <c r="Q51" s="2"/>
    </row>
    <row r="52" spans="1:17 16381:16384" s="10" customFormat="1" ht="67.5" x14ac:dyDescent="0.2">
      <c r="A52" s="2">
        <v>50</v>
      </c>
      <c r="B52" s="12" t="s">
        <v>52</v>
      </c>
      <c r="C52" s="2" t="s">
        <v>189</v>
      </c>
      <c r="D52" s="2" t="s">
        <v>190</v>
      </c>
      <c r="E52" s="2">
        <v>2398882.21</v>
      </c>
      <c r="F52" s="2">
        <v>41.04</v>
      </c>
      <c r="G52" s="2">
        <v>39.808799999999998</v>
      </c>
      <c r="H52" s="2">
        <v>21.751200000000001</v>
      </c>
      <c r="I52" s="2" t="s">
        <v>49</v>
      </c>
      <c r="J52" s="2" t="s">
        <v>49</v>
      </c>
      <c r="K52" s="2" t="s">
        <v>191</v>
      </c>
      <c r="L52" s="2"/>
      <c r="M52" s="2"/>
      <c r="N52" s="2"/>
      <c r="O52" s="2"/>
      <c r="P52" s="2"/>
      <c r="Q52" s="2"/>
    </row>
    <row r="53" spans="1:17 16381:16384" s="10" customFormat="1" ht="67.5" x14ac:dyDescent="0.2">
      <c r="A53" s="2">
        <v>51</v>
      </c>
      <c r="B53" s="12" t="s">
        <v>52</v>
      </c>
      <c r="C53" s="2" t="s">
        <v>192</v>
      </c>
      <c r="D53" s="2" t="s">
        <v>193</v>
      </c>
      <c r="E53" s="2">
        <v>1990119.77</v>
      </c>
      <c r="F53" s="2">
        <v>31.14</v>
      </c>
      <c r="G53" s="2">
        <v>30.2058</v>
      </c>
      <c r="H53" s="2">
        <v>16.504200000000001</v>
      </c>
      <c r="I53" s="2" t="s">
        <v>49</v>
      </c>
      <c r="J53" s="2" t="s">
        <v>49</v>
      </c>
      <c r="K53" s="2" t="s">
        <v>194</v>
      </c>
      <c r="L53" s="2"/>
      <c r="M53" s="2"/>
      <c r="N53" s="2"/>
      <c r="O53" s="2"/>
      <c r="P53" s="2"/>
      <c r="Q53" s="2"/>
    </row>
    <row r="54" spans="1:17 16381:16384" s="10" customFormat="1" ht="67.5" x14ac:dyDescent="0.2">
      <c r="A54" s="2">
        <v>52</v>
      </c>
      <c r="B54" s="12" t="s">
        <v>52</v>
      </c>
      <c r="C54" s="2" t="s">
        <v>195</v>
      </c>
      <c r="D54" s="2" t="s">
        <v>196</v>
      </c>
      <c r="E54" s="2">
        <v>2218603.64</v>
      </c>
      <c r="F54" s="2">
        <v>41.44</v>
      </c>
      <c r="G54" s="2">
        <v>40.196799999999996</v>
      </c>
      <c r="H54" s="2">
        <v>21.963200000000001</v>
      </c>
      <c r="I54" s="2" t="s">
        <v>49</v>
      </c>
      <c r="J54" s="2" t="s">
        <v>49</v>
      </c>
      <c r="K54" s="2" t="s">
        <v>197</v>
      </c>
      <c r="L54" s="2"/>
      <c r="M54" s="2"/>
      <c r="N54" s="2"/>
      <c r="O54" s="2"/>
      <c r="P54" s="2"/>
      <c r="Q54" s="2"/>
    </row>
    <row r="55" spans="1:17 16381:16384" s="10" customFormat="1" ht="67.5" x14ac:dyDescent="0.2">
      <c r="A55" s="2">
        <v>53</v>
      </c>
      <c r="B55" s="12" t="s">
        <v>52</v>
      </c>
      <c r="C55" s="2" t="s">
        <v>198</v>
      </c>
      <c r="D55" s="2" t="s">
        <v>199</v>
      </c>
      <c r="E55" s="2">
        <v>2461412.31</v>
      </c>
      <c r="F55" s="2">
        <v>42.63</v>
      </c>
      <c r="G55" s="2">
        <v>41.351100000000002</v>
      </c>
      <c r="H55" s="2">
        <v>22.593900000000001</v>
      </c>
      <c r="I55" s="2" t="s">
        <v>49</v>
      </c>
      <c r="J55" s="2" t="s">
        <v>49</v>
      </c>
      <c r="K55" s="2" t="s">
        <v>200</v>
      </c>
      <c r="L55" s="2"/>
      <c r="M55" s="2"/>
      <c r="N55" s="2"/>
      <c r="O55" s="2"/>
      <c r="P55" s="2"/>
      <c r="Q55" s="2"/>
    </row>
    <row r="56" spans="1:17 16381:16384" s="10" customFormat="1" ht="83.25" customHeight="1" x14ac:dyDescent="0.2">
      <c r="A56" s="2">
        <v>54</v>
      </c>
      <c r="B56" s="12" t="s">
        <v>52</v>
      </c>
      <c r="C56" s="2" t="s">
        <v>201</v>
      </c>
      <c r="D56" s="2" t="s">
        <v>202</v>
      </c>
      <c r="E56" s="2">
        <v>4786084.8</v>
      </c>
      <c r="F56" s="2">
        <v>42.5</v>
      </c>
      <c r="G56" s="2"/>
      <c r="H56" s="2"/>
      <c r="I56" s="2" t="s">
        <v>203</v>
      </c>
      <c r="J56" s="2" t="s">
        <v>203</v>
      </c>
      <c r="K56" s="2" t="s">
        <v>204</v>
      </c>
      <c r="L56" s="2"/>
      <c r="M56" s="2" t="s">
        <v>205</v>
      </c>
      <c r="XFA56" s="2"/>
      <c r="XFB56" s="12"/>
      <c r="XFC56" s="2"/>
      <c r="XFD56" s="2"/>
    </row>
    <row r="57" spans="1:17 16381:16384" s="10" customFormat="1" ht="78.75" x14ac:dyDescent="0.2">
      <c r="A57" s="2">
        <v>55</v>
      </c>
      <c r="B57" s="12" t="s">
        <v>52</v>
      </c>
      <c r="C57" s="2" t="s">
        <v>206</v>
      </c>
      <c r="D57" s="2" t="s">
        <v>207</v>
      </c>
      <c r="E57" s="2">
        <v>2352577.29</v>
      </c>
      <c r="F57" s="2">
        <v>44.05</v>
      </c>
      <c r="G57" s="2">
        <v>29.073</v>
      </c>
      <c r="H57" s="2">
        <v>25.548999999999996</v>
      </c>
      <c r="I57" s="2" t="s">
        <v>49</v>
      </c>
      <c r="J57" s="2" t="s">
        <v>49</v>
      </c>
      <c r="K57" s="2" t="s">
        <v>208</v>
      </c>
      <c r="L57" s="2"/>
      <c r="M57" s="2"/>
      <c r="N57" s="2"/>
      <c r="O57" s="2"/>
      <c r="P57" s="2"/>
      <c r="Q57" s="2"/>
    </row>
    <row r="58" spans="1:17 16381:16384" s="10" customFormat="1" ht="90" customHeight="1" x14ac:dyDescent="0.2">
      <c r="A58" s="2">
        <v>56</v>
      </c>
      <c r="B58" s="12" t="s">
        <v>52</v>
      </c>
      <c r="C58" s="2" t="s">
        <v>209</v>
      </c>
      <c r="D58" s="2" t="s">
        <v>210</v>
      </c>
      <c r="E58" s="2"/>
      <c r="F58" s="2">
        <v>43.9</v>
      </c>
      <c r="G58" s="2">
        <v>3249.41</v>
      </c>
      <c r="H58" s="2">
        <v>3249.41</v>
      </c>
      <c r="I58" s="2" t="s">
        <v>211</v>
      </c>
      <c r="J58" s="2" t="s">
        <v>212</v>
      </c>
      <c r="K58" s="2" t="s">
        <v>213</v>
      </c>
      <c r="L58" s="2"/>
      <c r="M58" s="2" t="s">
        <v>214</v>
      </c>
      <c r="N58" s="2"/>
      <c r="O58" s="2"/>
      <c r="P58" s="2"/>
      <c r="Q58" s="2"/>
    </row>
    <row r="59" spans="1:17 16381:16384" s="10" customFormat="1" ht="83.45" customHeight="1" x14ac:dyDescent="0.2">
      <c r="A59" s="2">
        <v>57</v>
      </c>
      <c r="B59" s="12" t="s">
        <v>52</v>
      </c>
      <c r="C59" s="2" t="s">
        <v>215</v>
      </c>
      <c r="D59" s="2" t="s">
        <v>216</v>
      </c>
      <c r="E59" s="2">
        <v>2415935.88</v>
      </c>
      <c r="F59" s="2">
        <v>42.03</v>
      </c>
      <c r="G59" s="2">
        <v>27.739800000000002</v>
      </c>
      <c r="H59" s="2">
        <v>24.377399999999998</v>
      </c>
      <c r="I59" s="2" t="s">
        <v>49</v>
      </c>
      <c r="J59" s="2" t="s">
        <v>49</v>
      </c>
      <c r="K59" s="2" t="s">
        <v>217</v>
      </c>
      <c r="L59" s="2"/>
      <c r="M59" s="2"/>
      <c r="N59" s="2"/>
      <c r="O59" s="2"/>
      <c r="P59" s="2"/>
      <c r="Q59" s="2"/>
    </row>
    <row r="60" spans="1:17 16381:16384" s="10" customFormat="1" ht="67.5" x14ac:dyDescent="0.2">
      <c r="A60" s="2">
        <v>58</v>
      </c>
      <c r="B60" s="12" t="s">
        <v>52</v>
      </c>
      <c r="C60" s="2" t="s">
        <v>218</v>
      </c>
      <c r="D60" s="2" t="s">
        <v>219</v>
      </c>
      <c r="E60" s="2">
        <v>993804.12</v>
      </c>
      <c r="F60" s="2">
        <v>30.43</v>
      </c>
      <c r="G60" s="2">
        <v>22.5182</v>
      </c>
      <c r="H60" s="2">
        <v>20.388100000000001</v>
      </c>
      <c r="I60" s="2" t="s">
        <v>49</v>
      </c>
      <c r="J60" s="2" t="s">
        <v>49</v>
      </c>
      <c r="K60" s="2" t="s">
        <v>220</v>
      </c>
      <c r="L60" s="2"/>
      <c r="M60" s="2"/>
      <c r="N60" s="2"/>
      <c r="O60" s="2"/>
      <c r="P60" s="2"/>
      <c r="Q60" s="2"/>
    </row>
    <row r="61" spans="1:17 16381:16384" s="10" customFormat="1" ht="67.5" x14ac:dyDescent="0.2">
      <c r="A61" s="2">
        <v>59</v>
      </c>
      <c r="B61" s="12" t="s">
        <v>52</v>
      </c>
      <c r="C61" s="2" t="s">
        <v>221</v>
      </c>
      <c r="D61" s="2" t="s">
        <v>222</v>
      </c>
      <c r="E61" s="2">
        <v>921884.08</v>
      </c>
      <c r="F61" s="2">
        <v>42.64</v>
      </c>
      <c r="G61" s="2">
        <v>31.553599999999999</v>
      </c>
      <c r="H61" s="2">
        <v>28.568800000000003</v>
      </c>
      <c r="I61" s="2" t="s">
        <v>49</v>
      </c>
      <c r="J61" s="2" t="s">
        <v>49</v>
      </c>
      <c r="K61" s="2" t="s">
        <v>223</v>
      </c>
      <c r="L61" s="2"/>
      <c r="M61" s="2"/>
      <c r="N61" s="2"/>
      <c r="O61" s="2"/>
      <c r="P61" s="2"/>
      <c r="Q61" s="2"/>
    </row>
    <row r="62" spans="1:17 16381:16384" s="10" customFormat="1" ht="67.5" x14ac:dyDescent="0.2">
      <c r="A62" s="2">
        <v>60</v>
      </c>
      <c r="B62" s="12" t="s">
        <v>52</v>
      </c>
      <c r="C62" s="2" t="s">
        <v>224</v>
      </c>
      <c r="D62" s="2" t="s">
        <v>225</v>
      </c>
      <c r="E62" s="2">
        <v>917525.3</v>
      </c>
      <c r="F62" s="2">
        <v>41.51</v>
      </c>
      <c r="G62" s="2">
        <v>30.717399999999998</v>
      </c>
      <c r="H62" s="2">
        <v>27.811700000000002</v>
      </c>
      <c r="I62" s="2" t="s">
        <v>49</v>
      </c>
      <c r="J62" s="2" t="s">
        <v>49</v>
      </c>
      <c r="K62" s="2" t="s">
        <v>226</v>
      </c>
      <c r="L62" s="2"/>
      <c r="M62" s="2"/>
      <c r="N62" s="2"/>
      <c r="O62" s="2"/>
      <c r="P62" s="2"/>
      <c r="Q62" s="2"/>
    </row>
    <row r="63" spans="1:17 16381:16384" s="10" customFormat="1" ht="67.5" x14ac:dyDescent="0.2">
      <c r="A63" s="2">
        <v>61</v>
      </c>
      <c r="B63" s="12" t="s">
        <v>52</v>
      </c>
      <c r="C63" s="2" t="s">
        <v>227</v>
      </c>
      <c r="D63" s="2" t="s">
        <v>228</v>
      </c>
      <c r="E63" s="2">
        <v>1933695.43</v>
      </c>
      <c r="F63" s="2">
        <v>30.55</v>
      </c>
      <c r="G63" s="2">
        <v>22.606999999999999</v>
      </c>
      <c r="H63" s="2">
        <v>20.468500000000002</v>
      </c>
      <c r="I63" s="2" t="s">
        <v>49</v>
      </c>
      <c r="J63" s="2" t="s">
        <v>49</v>
      </c>
      <c r="K63" s="2" t="s">
        <v>229</v>
      </c>
      <c r="L63" s="2"/>
      <c r="M63" s="2"/>
      <c r="N63" s="2"/>
      <c r="O63" s="2"/>
      <c r="P63" s="2"/>
      <c r="Q63" s="2"/>
    </row>
    <row r="64" spans="1:17 16381:16384" s="10" customFormat="1" ht="67.5" x14ac:dyDescent="0.2">
      <c r="A64" s="2">
        <v>62</v>
      </c>
      <c r="B64" s="12" t="s">
        <v>52</v>
      </c>
      <c r="C64" s="2" t="s">
        <v>230</v>
      </c>
      <c r="D64" s="2" t="s">
        <v>231</v>
      </c>
      <c r="E64" s="2">
        <v>924063.48</v>
      </c>
      <c r="F64" s="2">
        <v>42.09</v>
      </c>
      <c r="G64" s="2">
        <v>31.146600000000003</v>
      </c>
      <c r="H64" s="2">
        <v>28.200300000000006</v>
      </c>
      <c r="I64" s="2" t="s">
        <v>49</v>
      </c>
      <c r="J64" s="2" t="s">
        <v>49</v>
      </c>
      <c r="K64" s="2" t="s">
        <v>232</v>
      </c>
      <c r="L64" s="2"/>
      <c r="M64" s="2"/>
      <c r="N64" s="2"/>
      <c r="O64" s="2"/>
      <c r="P64" s="2"/>
      <c r="Q64" s="2"/>
    </row>
    <row r="65" spans="1:17" s="10" customFormat="1" ht="81" customHeight="1" x14ac:dyDescent="0.2">
      <c r="A65" s="2">
        <v>63</v>
      </c>
      <c r="B65" s="12" t="s">
        <v>52</v>
      </c>
      <c r="C65" s="2" t="s">
        <v>233</v>
      </c>
      <c r="D65" s="2" t="s">
        <v>234</v>
      </c>
      <c r="E65" s="2">
        <v>694227.95</v>
      </c>
      <c r="F65" s="2">
        <v>31.09</v>
      </c>
      <c r="G65" s="2">
        <v>23.006599999999999</v>
      </c>
      <c r="H65" s="2">
        <v>20.830300000000001</v>
      </c>
      <c r="I65" s="2" t="s">
        <v>49</v>
      </c>
      <c r="J65" s="2" t="s">
        <v>49</v>
      </c>
      <c r="K65" s="2" t="s">
        <v>235</v>
      </c>
      <c r="L65" s="2"/>
      <c r="M65" s="2"/>
      <c r="N65" s="2"/>
      <c r="O65" s="2"/>
      <c r="P65" s="2"/>
      <c r="Q65" s="2"/>
    </row>
    <row r="66" spans="1:17" s="10" customFormat="1" ht="78.75" x14ac:dyDescent="0.2">
      <c r="A66" s="2">
        <v>64</v>
      </c>
      <c r="B66" s="12" t="s">
        <v>52</v>
      </c>
      <c r="C66" s="2" t="s">
        <v>236</v>
      </c>
      <c r="D66" s="2" t="s">
        <v>237</v>
      </c>
      <c r="E66" s="2">
        <v>82987.17</v>
      </c>
      <c r="F66" s="2">
        <v>30.8</v>
      </c>
      <c r="G66" s="2">
        <v>28.644000000000002</v>
      </c>
      <c r="H66" s="2">
        <v>25.564</v>
      </c>
      <c r="I66" s="2" t="s">
        <v>49</v>
      </c>
      <c r="J66" s="2" t="s">
        <v>49</v>
      </c>
      <c r="K66" s="2" t="s">
        <v>238</v>
      </c>
      <c r="L66" s="2"/>
      <c r="M66" s="2"/>
      <c r="N66" s="2"/>
      <c r="O66" s="2"/>
      <c r="P66" s="2"/>
      <c r="Q66" s="2"/>
    </row>
    <row r="67" spans="1:17" s="10" customFormat="1" ht="67.5" x14ac:dyDescent="0.2">
      <c r="A67" s="2">
        <v>65</v>
      </c>
      <c r="B67" s="12" t="s">
        <v>52</v>
      </c>
      <c r="C67" s="2" t="s">
        <v>239</v>
      </c>
      <c r="D67" s="2" t="s">
        <v>240</v>
      </c>
      <c r="E67" s="2">
        <v>1226344.97</v>
      </c>
      <c r="F67" s="2">
        <v>56.3</v>
      </c>
      <c r="G67" s="2">
        <v>52.359000000000002</v>
      </c>
      <c r="H67" s="2">
        <v>46.728999999999992</v>
      </c>
      <c r="I67" s="2" t="s">
        <v>49</v>
      </c>
      <c r="J67" s="2" t="s">
        <v>49</v>
      </c>
      <c r="K67" s="2" t="s">
        <v>241</v>
      </c>
      <c r="L67" s="2"/>
      <c r="M67" s="2"/>
      <c r="N67" s="2"/>
      <c r="O67" s="2"/>
      <c r="P67" s="2"/>
      <c r="Q67" s="2"/>
    </row>
    <row r="68" spans="1:17" s="10" customFormat="1" ht="67.5" x14ac:dyDescent="0.2">
      <c r="A68" s="2">
        <v>66</v>
      </c>
      <c r="B68" s="12" t="s">
        <v>52</v>
      </c>
      <c r="C68" s="2" t="s">
        <v>242</v>
      </c>
      <c r="D68" s="2" t="s">
        <v>243</v>
      </c>
      <c r="E68" s="2">
        <v>1219692.1000000001</v>
      </c>
      <c r="F68" s="2">
        <v>55</v>
      </c>
      <c r="G68" s="2">
        <v>51.150000000000006</v>
      </c>
      <c r="H68" s="2">
        <v>45.65</v>
      </c>
      <c r="I68" s="2" t="s">
        <v>49</v>
      </c>
      <c r="J68" s="2" t="s">
        <v>49</v>
      </c>
      <c r="K68" s="2" t="s">
        <v>244</v>
      </c>
      <c r="L68" s="2"/>
      <c r="M68" s="2"/>
      <c r="N68" s="2"/>
      <c r="O68" s="2"/>
      <c r="P68" s="2"/>
      <c r="Q68" s="2"/>
    </row>
    <row r="69" spans="1:17" s="10" customFormat="1" ht="45" x14ac:dyDescent="0.2">
      <c r="A69" s="2">
        <v>67</v>
      </c>
      <c r="B69" s="12" t="s">
        <v>245</v>
      </c>
      <c r="C69" s="2" t="s">
        <v>246</v>
      </c>
      <c r="D69" s="2" t="s">
        <v>247</v>
      </c>
      <c r="E69" s="2">
        <v>830319.36</v>
      </c>
      <c r="F69" s="2">
        <v>41.6</v>
      </c>
      <c r="G69" s="2">
        <v>38.688000000000002</v>
      </c>
      <c r="H69" s="2">
        <v>34.527999999999999</v>
      </c>
      <c r="I69" s="2" t="s">
        <v>49</v>
      </c>
      <c r="J69" s="2" t="s">
        <v>49</v>
      </c>
      <c r="K69" s="2" t="s">
        <v>248</v>
      </c>
      <c r="L69" s="2"/>
      <c r="M69" s="2"/>
      <c r="N69" s="2"/>
      <c r="O69" s="2"/>
      <c r="P69" s="2"/>
      <c r="Q69" s="2"/>
    </row>
    <row r="70" spans="1:17" s="10" customFormat="1" ht="78.75" x14ac:dyDescent="0.2">
      <c r="A70" s="2">
        <v>68</v>
      </c>
      <c r="B70" s="12" t="s">
        <v>52</v>
      </c>
      <c r="C70" s="2" t="s">
        <v>249</v>
      </c>
      <c r="D70" s="2" t="s">
        <v>250</v>
      </c>
      <c r="E70" s="2">
        <v>860258.76</v>
      </c>
      <c r="F70" s="2">
        <v>42.13</v>
      </c>
      <c r="G70" s="2">
        <v>26.120600000000003</v>
      </c>
      <c r="H70" s="2">
        <v>13.902900000000001</v>
      </c>
      <c r="I70" s="2" t="s">
        <v>49</v>
      </c>
      <c r="J70" s="2" t="s">
        <v>49</v>
      </c>
      <c r="K70" s="2" t="s">
        <v>251</v>
      </c>
      <c r="L70" s="2"/>
      <c r="M70" s="2"/>
      <c r="N70" s="2"/>
      <c r="O70" s="2"/>
      <c r="P70" s="2"/>
      <c r="Q70" s="2"/>
    </row>
    <row r="71" spans="1:17" s="10" customFormat="1" ht="67.5" x14ac:dyDescent="0.2">
      <c r="A71" s="2">
        <v>69</v>
      </c>
      <c r="B71" s="12" t="s">
        <v>52</v>
      </c>
      <c r="C71" s="2" t="s">
        <v>252</v>
      </c>
      <c r="D71" s="2" t="s">
        <v>253</v>
      </c>
      <c r="E71" s="2">
        <v>862254.72</v>
      </c>
      <c r="F71" s="2">
        <v>43.06</v>
      </c>
      <c r="G71" s="2">
        <v>26.697200000000002</v>
      </c>
      <c r="H71" s="2">
        <v>14.209800000000001</v>
      </c>
      <c r="I71" s="2" t="s">
        <v>49</v>
      </c>
      <c r="J71" s="2" t="s">
        <v>49</v>
      </c>
      <c r="K71" s="2" t="s">
        <v>254</v>
      </c>
      <c r="L71" s="2"/>
      <c r="M71" s="2"/>
      <c r="N71" s="2"/>
      <c r="O71" s="2"/>
      <c r="P71" s="2"/>
      <c r="Q71" s="2"/>
    </row>
    <row r="72" spans="1:17" s="10" customFormat="1" ht="78.75" x14ac:dyDescent="0.2">
      <c r="A72" s="2">
        <v>70</v>
      </c>
      <c r="B72" s="12" t="s">
        <v>52</v>
      </c>
      <c r="C72" s="2" t="s">
        <v>255</v>
      </c>
      <c r="D72" s="2" t="s">
        <v>256</v>
      </c>
      <c r="E72" s="2">
        <v>978020.4</v>
      </c>
      <c r="F72" s="2">
        <v>43.41</v>
      </c>
      <c r="G72" s="2">
        <v>26.914199999999997</v>
      </c>
      <c r="H72" s="2">
        <v>14.3253</v>
      </c>
      <c r="I72" s="2" t="s">
        <v>49</v>
      </c>
      <c r="J72" s="2" t="s">
        <v>49</v>
      </c>
      <c r="K72" s="2" t="s">
        <v>257</v>
      </c>
      <c r="L72" s="2"/>
      <c r="M72" s="2"/>
      <c r="N72" s="2"/>
      <c r="O72" s="2"/>
      <c r="P72" s="2"/>
      <c r="Q72" s="2"/>
    </row>
    <row r="73" spans="1:17" s="10" customFormat="1" ht="67.5" x14ac:dyDescent="0.2">
      <c r="A73" s="2">
        <v>71</v>
      </c>
      <c r="B73" s="12" t="s">
        <v>52</v>
      </c>
      <c r="C73" s="2" t="s">
        <v>258</v>
      </c>
      <c r="D73" s="2" t="s">
        <v>259</v>
      </c>
      <c r="E73" s="2">
        <v>844291.08</v>
      </c>
      <c r="F73" s="2">
        <v>41.31</v>
      </c>
      <c r="G73" s="2">
        <v>25.612200000000001</v>
      </c>
      <c r="H73" s="2">
        <v>13.632300000000001</v>
      </c>
      <c r="I73" s="2" t="s">
        <v>49</v>
      </c>
      <c r="J73" s="2" t="s">
        <v>49</v>
      </c>
      <c r="K73" s="2" t="s">
        <v>260</v>
      </c>
      <c r="L73" s="2"/>
      <c r="M73" s="2"/>
      <c r="N73" s="2"/>
      <c r="O73" s="2"/>
      <c r="P73" s="2"/>
      <c r="Q73" s="2"/>
    </row>
    <row r="74" spans="1:17" s="10" customFormat="1" ht="67.5" x14ac:dyDescent="0.2">
      <c r="A74" s="2">
        <v>72</v>
      </c>
      <c r="B74" s="12" t="s">
        <v>52</v>
      </c>
      <c r="C74" s="2" t="s">
        <v>261</v>
      </c>
      <c r="D74" s="2" t="s">
        <v>262</v>
      </c>
      <c r="E74" s="2">
        <v>876226.44</v>
      </c>
      <c r="F74" s="2">
        <v>43.76</v>
      </c>
      <c r="G74" s="2">
        <v>27.1312</v>
      </c>
      <c r="H74" s="2">
        <v>14.440799999999999</v>
      </c>
      <c r="I74" s="2" t="s">
        <v>49</v>
      </c>
      <c r="J74" s="2" t="s">
        <v>49</v>
      </c>
      <c r="K74" s="2" t="s">
        <v>254</v>
      </c>
      <c r="L74" s="2"/>
      <c r="M74" s="2"/>
      <c r="N74" s="2"/>
      <c r="O74" s="2"/>
      <c r="P74" s="2"/>
      <c r="Q74" s="2"/>
    </row>
    <row r="75" spans="1:17" s="10" customFormat="1" ht="97.5" x14ac:dyDescent="0.2">
      <c r="A75" s="2">
        <v>73</v>
      </c>
      <c r="B75" s="12" t="s">
        <v>263</v>
      </c>
      <c r="C75" s="2" t="s">
        <v>264</v>
      </c>
      <c r="D75" s="2" t="s">
        <v>265</v>
      </c>
      <c r="E75" s="2">
        <v>2229321.54</v>
      </c>
      <c r="F75" s="2">
        <v>17.899999999999999</v>
      </c>
      <c r="G75" s="2">
        <v>15.393999999999998</v>
      </c>
      <c r="H75" s="2">
        <v>9.8450000000000006</v>
      </c>
      <c r="I75" s="2" t="s">
        <v>49</v>
      </c>
      <c r="J75" s="2" t="s">
        <v>49</v>
      </c>
      <c r="K75" s="2" t="s">
        <v>1117</v>
      </c>
      <c r="L75" s="2"/>
      <c r="M75" s="2"/>
      <c r="N75" s="2"/>
      <c r="O75" s="2"/>
      <c r="P75" s="2"/>
      <c r="Q75" s="2"/>
    </row>
    <row r="76" spans="1:17" s="10" customFormat="1" ht="78.75" x14ac:dyDescent="0.2">
      <c r="A76" s="2">
        <v>74</v>
      </c>
      <c r="B76" s="12" t="s">
        <v>52</v>
      </c>
      <c r="C76" s="2" t="s">
        <v>266</v>
      </c>
      <c r="D76" s="2" t="s">
        <v>267</v>
      </c>
      <c r="E76" s="2">
        <v>3112390.68</v>
      </c>
      <c r="F76" s="2">
        <v>56.32</v>
      </c>
      <c r="G76" s="2">
        <v>48.435200000000002</v>
      </c>
      <c r="H76" s="2">
        <v>30.976000000000003</v>
      </c>
      <c r="I76" s="2" t="s">
        <v>49</v>
      </c>
      <c r="J76" s="2" t="s">
        <v>49</v>
      </c>
      <c r="K76" s="2" t="s">
        <v>268</v>
      </c>
      <c r="L76" s="2"/>
      <c r="M76" s="2"/>
      <c r="N76" s="2"/>
      <c r="O76" s="2"/>
      <c r="P76" s="2"/>
      <c r="Q76" s="2"/>
    </row>
    <row r="77" spans="1:17" s="10" customFormat="1" ht="78.75" x14ac:dyDescent="0.2">
      <c r="A77" s="2">
        <v>75</v>
      </c>
      <c r="B77" s="12" t="s">
        <v>52</v>
      </c>
      <c r="C77" s="2" t="s">
        <v>269</v>
      </c>
      <c r="D77" s="2" t="s">
        <v>270</v>
      </c>
      <c r="E77" s="2">
        <v>4167811.18</v>
      </c>
      <c r="F77" s="2">
        <v>56.67</v>
      </c>
      <c r="G77" s="2">
        <v>48.736200000000004</v>
      </c>
      <c r="H77" s="2">
        <v>31.168500000000005</v>
      </c>
      <c r="I77" s="2" t="s">
        <v>49</v>
      </c>
      <c r="J77" s="2" t="s">
        <v>49</v>
      </c>
      <c r="K77" s="2" t="s">
        <v>271</v>
      </c>
      <c r="L77" s="2"/>
      <c r="M77" s="2"/>
      <c r="N77" s="2"/>
      <c r="O77" s="2"/>
      <c r="P77" s="2"/>
      <c r="Q77" s="2"/>
    </row>
    <row r="78" spans="1:17" s="10" customFormat="1" ht="67.5" x14ac:dyDescent="0.2">
      <c r="A78" s="2">
        <v>76</v>
      </c>
      <c r="B78" s="12" t="s">
        <v>52</v>
      </c>
      <c r="C78" s="2" t="s">
        <v>272</v>
      </c>
      <c r="D78" s="2" t="s">
        <v>273</v>
      </c>
      <c r="E78" s="2">
        <v>4162272.31</v>
      </c>
      <c r="F78" s="2">
        <v>56.63</v>
      </c>
      <c r="G78" s="2">
        <v>48.701799999999999</v>
      </c>
      <c r="H78" s="2">
        <v>31.146500000000003</v>
      </c>
      <c r="I78" s="2" t="s">
        <v>49</v>
      </c>
      <c r="J78" s="2" t="s">
        <v>49</v>
      </c>
      <c r="K78" s="2" t="s">
        <v>274</v>
      </c>
      <c r="L78" s="2"/>
      <c r="M78" s="2"/>
      <c r="N78" s="2"/>
      <c r="O78" s="2"/>
      <c r="P78" s="2"/>
      <c r="Q78" s="2"/>
    </row>
    <row r="79" spans="1:17" s="10" customFormat="1" ht="87" x14ac:dyDescent="0.2">
      <c r="A79" s="2">
        <v>77</v>
      </c>
      <c r="B79" s="12" t="s">
        <v>263</v>
      </c>
      <c r="C79" s="2" t="s">
        <v>275</v>
      </c>
      <c r="D79" s="2" t="s">
        <v>276</v>
      </c>
      <c r="E79" s="2">
        <v>2566373.98</v>
      </c>
      <c r="F79" s="2">
        <v>10.26</v>
      </c>
      <c r="G79" s="2">
        <v>8.823599999999999</v>
      </c>
      <c r="H79" s="2">
        <v>5.6430000000000007</v>
      </c>
      <c r="I79" s="2" t="s">
        <v>49</v>
      </c>
      <c r="J79" s="2" t="s">
        <v>49</v>
      </c>
      <c r="K79" s="2" t="s">
        <v>277</v>
      </c>
      <c r="L79" s="2"/>
      <c r="M79" s="2"/>
      <c r="N79" s="2"/>
      <c r="O79" s="2"/>
      <c r="P79" s="2"/>
      <c r="Q79" s="2"/>
    </row>
    <row r="80" spans="1:17" s="10" customFormat="1" ht="67.5" x14ac:dyDescent="0.2">
      <c r="A80" s="2">
        <v>78</v>
      </c>
      <c r="B80" s="12" t="s">
        <v>52</v>
      </c>
      <c r="C80" s="2" t="s">
        <v>278</v>
      </c>
      <c r="D80" s="2" t="s">
        <v>279</v>
      </c>
      <c r="E80" s="2">
        <v>958933.8</v>
      </c>
      <c r="F80" s="2">
        <v>43.64</v>
      </c>
      <c r="G80" s="2">
        <v>28.802400000000002</v>
      </c>
      <c r="H80" s="2">
        <v>54.986400000000003</v>
      </c>
      <c r="I80" s="2" t="s">
        <v>49</v>
      </c>
      <c r="J80" s="2" t="s">
        <v>49</v>
      </c>
      <c r="K80" s="2" t="s">
        <v>280</v>
      </c>
      <c r="L80" s="2"/>
      <c r="M80" s="2"/>
      <c r="N80" s="2"/>
      <c r="O80" s="2"/>
      <c r="P80" s="2"/>
      <c r="Q80" s="2"/>
    </row>
    <row r="81" spans="1:17" s="10" customFormat="1" ht="67.5" x14ac:dyDescent="0.2">
      <c r="A81" s="2">
        <v>79</v>
      </c>
      <c r="B81" s="12" t="s">
        <v>52</v>
      </c>
      <c r="C81" s="2" t="s">
        <v>281</v>
      </c>
      <c r="D81" s="2" t="s">
        <v>282</v>
      </c>
      <c r="E81" s="2">
        <v>956754.41</v>
      </c>
      <c r="F81" s="2">
        <v>43.83</v>
      </c>
      <c r="G81" s="2">
        <v>28.927800000000001</v>
      </c>
      <c r="H81" s="2">
        <v>55.2258</v>
      </c>
      <c r="I81" s="2" t="s">
        <v>49</v>
      </c>
      <c r="J81" s="2" t="s">
        <v>49</v>
      </c>
      <c r="K81" s="2" t="s">
        <v>283</v>
      </c>
      <c r="L81" s="2"/>
      <c r="M81" s="2"/>
      <c r="N81" s="2"/>
      <c r="O81" s="2"/>
      <c r="P81" s="2"/>
      <c r="Q81" s="2"/>
    </row>
    <row r="82" spans="1:17" s="10" customFormat="1" ht="67.5" x14ac:dyDescent="0.2">
      <c r="A82" s="2">
        <v>80</v>
      </c>
      <c r="B82" s="12" t="s">
        <v>52</v>
      </c>
      <c r="C82" s="2" t="s">
        <v>284</v>
      </c>
      <c r="D82" s="2" t="s">
        <v>285</v>
      </c>
      <c r="E82" s="2">
        <v>2416884.65</v>
      </c>
      <c r="F82" s="2">
        <v>42.5</v>
      </c>
      <c r="G82" s="2">
        <v>25.925000000000001</v>
      </c>
      <c r="H82" s="2">
        <v>16.574999999999999</v>
      </c>
      <c r="I82" s="2" t="s">
        <v>49</v>
      </c>
      <c r="J82" s="2" t="s">
        <v>49</v>
      </c>
      <c r="K82" s="2" t="s">
        <v>286</v>
      </c>
      <c r="L82" s="2"/>
      <c r="M82" s="2"/>
      <c r="N82" s="2"/>
      <c r="O82" s="2"/>
      <c r="P82" s="2"/>
      <c r="Q82" s="2"/>
    </row>
    <row r="83" spans="1:17" s="10" customFormat="1" ht="67.5" x14ac:dyDescent="0.2">
      <c r="A83" s="2">
        <v>81</v>
      </c>
      <c r="B83" s="12" t="s">
        <v>52</v>
      </c>
      <c r="C83" s="2" t="s">
        <v>287</v>
      </c>
      <c r="D83" s="2" t="s">
        <v>288</v>
      </c>
      <c r="E83" s="2">
        <v>2421620.4300000002</v>
      </c>
      <c r="F83" s="2">
        <v>42.64</v>
      </c>
      <c r="G83" s="2">
        <v>26.010400000000001</v>
      </c>
      <c r="H83" s="2">
        <v>16.6296</v>
      </c>
      <c r="I83" s="2" t="s">
        <v>49</v>
      </c>
      <c r="J83" s="2" t="s">
        <v>49</v>
      </c>
      <c r="K83" s="2" t="s">
        <v>289</v>
      </c>
      <c r="L83" s="2"/>
      <c r="M83" s="2"/>
      <c r="N83" s="2"/>
      <c r="O83" s="2"/>
      <c r="P83" s="2"/>
      <c r="Q83" s="2"/>
    </row>
    <row r="84" spans="1:17" s="10" customFormat="1" ht="90" customHeight="1" x14ac:dyDescent="0.2">
      <c r="A84" s="2">
        <v>82</v>
      </c>
      <c r="B84" s="12" t="s">
        <v>52</v>
      </c>
      <c r="C84" s="2" t="s">
        <v>290</v>
      </c>
      <c r="D84" s="2" t="s">
        <v>291</v>
      </c>
      <c r="E84" s="2">
        <v>2427304.9900000002</v>
      </c>
      <c r="F84" s="2">
        <v>42.72</v>
      </c>
      <c r="G84" s="2">
        <v>26.059199999999997</v>
      </c>
      <c r="H84" s="2">
        <v>16.660800000000002</v>
      </c>
      <c r="I84" s="2" t="s">
        <v>49</v>
      </c>
      <c r="J84" s="2" t="s">
        <v>49</v>
      </c>
      <c r="K84" s="2" t="s">
        <v>292</v>
      </c>
      <c r="L84" s="2"/>
      <c r="M84" s="2"/>
      <c r="N84" s="2"/>
      <c r="O84" s="2"/>
      <c r="P84" s="2"/>
      <c r="Q84" s="2"/>
    </row>
    <row r="85" spans="1:17" s="10" customFormat="1" ht="56.25" x14ac:dyDescent="0.2">
      <c r="A85" s="2">
        <v>83</v>
      </c>
      <c r="B85" s="12" t="s">
        <v>52</v>
      </c>
      <c r="C85" s="2" t="s">
        <v>293</v>
      </c>
      <c r="D85" s="2" t="s">
        <v>294</v>
      </c>
      <c r="E85" s="2">
        <v>2218603.64</v>
      </c>
      <c r="F85" s="2">
        <v>41.39</v>
      </c>
      <c r="G85" s="2">
        <v>25.247900000000001</v>
      </c>
      <c r="H85" s="2">
        <v>16.142099999999999</v>
      </c>
      <c r="I85" s="2" t="s">
        <v>49</v>
      </c>
      <c r="J85" s="2" t="s">
        <v>49</v>
      </c>
      <c r="K85" s="2" t="s">
        <v>295</v>
      </c>
      <c r="L85" s="2"/>
      <c r="M85" s="2"/>
      <c r="N85" s="2"/>
      <c r="O85" s="2"/>
      <c r="P85" s="2"/>
      <c r="Q85" s="2"/>
    </row>
    <row r="86" spans="1:17" s="10" customFormat="1" ht="56.25" x14ac:dyDescent="0.2">
      <c r="A86" s="2">
        <v>84</v>
      </c>
      <c r="B86" s="12" t="s">
        <v>52</v>
      </c>
      <c r="C86" s="2" t="s">
        <v>296</v>
      </c>
      <c r="D86" s="2" t="s">
        <v>297</v>
      </c>
      <c r="E86" s="2">
        <v>2320423.62</v>
      </c>
      <c r="F86" s="2">
        <v>43.27</v>
      </c>
      <c r="G86" s="2">
        <v>26.3947</v>
      </c>
      <c r="H86" s="2">
        <v>16.875300000000003</v>
      </c>
      <c r="I86" s="2" t="s">
        <v>49</v>
      </c>
      <c r="J86" s="2" t="s">
        <v>49</v>
      </c>
      <c r="K86" s="2" t="s">
        <v>298</v>
      </c>
      <c r="L86" s="2"/>
      <c r="M86" s="2"/>
      <c r="N86" s="2"/>
      <c r="O86" s="2"/>
      <c r="P86" s="2"/>
      <c r="Q86" s="2"/>
    </row>
    <row r="87" spans="1:17" s="10" customFormat="1" ht="68.25" customHeight="1" x14ac:dyDescent="0.2">
      <c r="A87" s="2">
        <v>85</v>
      </c>
      <c r="B87" s="12" t="s">
        <v>52</v>
      </c>
      <c r="C87" s="2" t="s">
        <v>299</v>
      </c>
      <c r="D87" s="2" t="s">
        <v>300</v>
      </c>
      <c r="E87" s="2">
        <v>2393197.66</v>
      </c>
      <c r="F87" s="2">
        <v>42.11</v>
      </c>
      <c r="G87" s="2">
        <v>25.687099999999997</v>
      </c>
      <c r="H87" s="2">
        <v>16.422900000000002</v>
      </c>
      <c r="I87" s="2" t="s">
        <v>49</v>
      </c>
      <c r="J87" s="2" t="s">
        <v>49</v>
      </c>
      <c r="K87" s="2" t="s">
        <v>301</v>
      </c>
      <c r="L87" s="2"/>
      <c r="M87" s="2"/>
      <c r="N87" s="2"/>
      <c r="O87" s="2"/>
      <c r="P87" s="2"/>
      <c r="Q87" s="2"/>
    </row>
    <row r="88" spans="1:17" s="10" customFormat="1" ht="78.75" x14ac:dyDescent="0.2">
      <c r="A88" s="2">
        <v>86</v>
      </c>
      <c r="B88" s="12" t="s">
        <v>52</v>
      </c>
      <c r="C88" s="2" t="s">
        <v>302</v>
      </c>
      <c r="D88" s="2" t="s">
        <v>303</v>
      </c>
      <c r="E88" s="2">
        <v>952395.62</v>
      </c>
      <c r="F88" s="2">
        <v>43.64</v>
      </c>
      <c r="G88" s="2">
        <v>21.383600000000001</v>
      </c>
      <c r="H88" s="2">
        <v>11.782800000000002</v>
      </c>
      <c r="I88" s="2" t="s">
        <v>49</v>
      </c>
      <c r="J88" s="2" t="s">
        <v>49</v>
      </c>
      <c r="K88" s="2" t="s">
        <v>304</v>
      </c>
      <c r="L88" s="2"/>
      <c r="M88" s="2"/>
      <c r="N88" s="2"/>
      <c r="O88" s="2"/>
      <c r="P88" s="2"/>
      <c r="Q88" s="2"/>
    </row>
    <row r="89" spans="1:17" s="10" customFormat="1" ht="67.5" x14ac:dyDescent="0.2">
      <c r="A89" s="2">
        <v>87</v>
      </c>
      <c r="B89" s="12" t="s">
        <v>52</v>
      </c>
      <c r="C89" s="2" t="s">
        <v>305</v>
      </c>
      <c r="D89" s="2" t="s">
        <v>303</v>
      </c>
      <c r="E89" s="2">
        <v>943678.03</v>
      </c>
      <c r="F89" s="2">
        <v>43.33</v>
      </c>
      <c r="G89" s="2">
        <v>21.2317</v>
      </c>
      <c r="H89" s="2">
        <v>11.6991</v>
      </c>
      <c r="I89" s="2" t="s">
        <v>49</v>
      </c>
      <c r="J89" s="2" t="s">
        <v>49</v>
      </c>
      <c r="K89" s="2" t="s">
        <v>306</v>
      </c>
      <c r="L89" s="2"/>
      <c r="M89" s="2"/>
      <c r="N89" s="2"/>
      <c r="O89" s="2"/>
      <c r="P89" s="2"/>
      <c r="Q89" s="2"/>
    </row>
    <row r="90" spans="1:17" s="10" customFormat="1" ht="96.75" customHeight="1" x14ac:dyDescent="0.2">
      <c r="A90" s="2">
        <v>88</v>
      </c>
      <c r="B90" s="12" t="s">
        <v>52</v>
      </c>
      <c r="C90" s="2" t="s">
        <v>307</v>
      </c>
      <c r="D90" s="2" t="s">
        <v>308</v>
      </c>
      <c r="E90" s="2">
        <v>5215795.2000000002</v>
      </c>
      <c r="F90" s="2">
        <v>44</v>
      </c>
      <c r="G90" s="2"/>
      <c r="H90" s="2"/>
      <c r="I90" s="2" t="s">
        <v>309</v>
      </c>
      <c r="J90" s="2" t="s">
        <v>309</v>
      </c>
      <c r="K90" s="2" t="s">
        <v>310</v>
      </c>
      <c r="L90" s="2"/>
      <c r="M90" s="2" t="s">
        <v>311</v>
      </c>
      <c r="N90" s="2"/>
      <c r="O90" s="2"/>
      <c r="P90" s="2"/>
      <c r="Q90" s="2"/>
    </row>
    <row r="91" spans="1:17" s="10" customFormat="1" ht="93.75" customHeight="1" x14ac:dyDescent="0.2">
      <c r="A91" s="2">
        <v>89</v>
      </c>
      <c r="B91" s="12" t="s">
        <v>52</v>
      </c>
      <c r="C91" s="2" t="s">
        <v>312</v>
      </c>
      <c r="D91" s="2" t="s">
        <v>313</v>
      </c>
      <c r="E91" s="2">
        <v>5334336</v>
      </c>
      <c r="F91" s="2">
        <v>45</v>
      </c>
      <c r="G91" s="2"/>
      <c r="H91" s="2"/>
      <c r="I91" s="2" t="s">
        <v>314</v>
      </c>
      <c r="J91" s="2" t="s">
        <v>314</v>
      </c>
      <c r="K91" s="2" t="s">
        <v>315</v>
      </c>
      <c r="L91" s="2"/>
      <c r="M91" s="2" t="s">
        <v>316</v>
      </c>
      <c r="N91" s="2"/>
      <c r="O91" s="2"/>
      <c r="P91" s="2"/>
      <c r="Q91" s="2"/>
    </row>
    <row r="92" spans="1:17" s="10" customFormat="1" ht="45" x14ac:dyDescent="0.2">
      <c r="A92" s="2">
        <v>90</v>
      </c>
      <c r="B92" s="12" t="s">
        <v>52</v>
      </c>
      <c r="C92" s="2" t="s">
        <v>317</v>
      </c>
      <c r="D92" s="2" t="s">
        <v>318</v>
      </c>
      <c r="E92" s="2">
        <v>2488879.81</v>
      </c>
      <c r="F92" s="2">
        <v>43.76</v>
      </c>
      <c r="G92" s="2">
        <v>34.570399999999999</v>
      </c>
      <c r="H92" s="2">
        <v>22.755199999999999</v>
      </c>
      <c r="I92" s="2" t="s">
        <v>49</v>
      </c>
      <c r="J92" s="2" t="s">
        <v>49</v>
      </c>
      <c r="K92" s="2"/>
      <c r="L92" s="2"/>
      <c r="M92" s="2"/>
      <c r="N92" s="2"/>
      <c r="O92" s="2"/>
      <c r="P92" s="2"/>
      <c r="Q92" s="2"/>
    </row>
    <row r="93" spans="1:17" s="10" customFormat="1" ht="45" x14ac:dyDescent="0.2">
      <c r="A93" s="2">
        <v>91</v>
      </c>
      <c r="B93" s="12" t="s">
        <v>52</v>
      </c>
      <c r="C93" s="2" t="s">
        <v>319</v>
      </c>
      <c r="D93" s="2" t="s">
        <v>320</v>
      </c>
      <c r="E93" s="2">
        <v>2271321.7799999998</v>
      </c>
      <c r="F93" s="2">
        <v>42.4</v>
      </c>
      <c r="G93" s="2">
        <v>33.496000000000002</v>
      </c>
      <c r="H93" s="2">
        <v>22.047999999999998</v>
      </c>
      <c r="I93" s="2" t="s">
        <v>49</v>
      </c>
      <c r="J93" s="2" t="s">
        <v>49</v>
      </c>
      <c r="K93" s="2"/>
      <c r="L93" s="2"/>
      <c r="M93" s="2"/>
      <c r="N93" s="2"/>
      <c r="O93" s="2"/>
      <c r="P93" s="2"/>
      <c r="Q93" s="2"/>
    </row>
    <row r="94" spans="1:17" s="10" customFormat="1" ht="45" x14ac:dyDescent="0.2">
      <c r="A94" s="2">
        <v>92</v>
      </c>
      <c r="B94" s="12" t="s">
        <v>52</v>
      </c>
      <c r="C94" s="2" t="s">
        <v>321</v>
      </c>
      <c r="D94" s="2" t="s">
        <v>322</v>
      </c>
      <c r="E94" s="2">
        <v>2137283.38</v>
      </c>
      <c r="F94" s="2">
        <v>31.02</v>
      </c>
      <c r="G94" s="2">
        <v>24.505800000000001</v>
      </c>
      <c r="H94" s="2">
        <v>16.130400000000002</v>
      </c>
      <c r="I94" s="2" t="s">
        <v>49</v>
      </c>
      <c r="J94" s="2" t="s">
        <v>49</v>
      </c>
      <c r="K94" s="2"/>
      <c r="L94" s="2"/>
      <c r="M94" s="2"/>
      <c r="N94" s="2"/>
      <c r="O94" s="2"/>
      <c r="P94" s="2"/>
      <c r="Q94" s="2"/>
    </row>
    <row r="95" spans="1:17" s="10" customFormat="1" ht="45" x14ac:dyDescent="0.2">
      <c r="A95" s="2">
        <v>93</v>
      </c>
      <c r="B95" s="12" t="s">
        <v>52</v>
      </c>
      <c r="C95" s="2" t="s">
        <v>323</v>
      </c>
      <c r="D95" s="2" t="s">
        <v>324</v>
      </c>
      <c r="E95" s="2">
        <v>2443420.8199999998</v>
      </c>
      <c r="F95" s="2">
        <v>43.04</v>
      </c>
      <c r="G95" s="2">
        <v>34.001600000000003</v>
      </c>
      <c r="H95" s="2">
        <v>22.380800000000001</v>
      </c>
      <c r="I95" s="2" t="s">
        <v>49</v>
      </c>
      <c r="J95" s="2" t="s">
        <v>49</v>
      </c>
      <c r="K95" s="2"/>
      <c r="L95" s="2"/>
      <c r="M95" s="2"/>
      <c r="N95" s="2"/>
      <c r="O95" s="2"/>
      <c r="P95" s="2"/>
      <c r="Q95" s="2"/>
    </row>
    <row r="96" spans="1:17" s="10" customFormat="1" ht="45" x14ac:dyDescent="0.2">
      <c r="A96" s="2">
        <v>94</v>
      </c>
      <c r="B96" s="12" t="s">
        <v>52</v>
      </c>
      <c r="C96" s="2" t="s">
        <v>325</v>
      </c>
      <c r="D96" s="2" t="s">
        <v>326</v>
      </c>
      <c r="E96" s="2">
        <v>961113.2</v>
      </c>
      <c r="F96" s="2">
        <v>31.51</v>
      </c>
      <c r="G96" s="2">
        <v>23.6325</v>
      </c>
      <c r="H96" s="2">
        <v>12.9191</v>
      </c>
      <c r="I96" s="2" t="s">
        <v>49</v>
      </c>
      <c r="J96" s="2" t="s">
        <v>49</v>
      </c>
      <c r="K96" s="2"/>
      <c r="L96" s="2"/>
      <c r="M96" s="2"/>
      <c r="N96" s="2"/>
      <c r="O96" s="2"/>
      <c r="P96" s="2"/>
      <c r="Q96" s="2"/>
    </row>
    <row r="97" spans="1:17" s="10" customFormat="1" ht="45" x14ac:dyDescent="0.2">
      <c r="A97" s="2">
        <v>95</v>
      </c>
      <c r="B97" s="12" t="s">
        <v>52</v>
      </c>
      <c r="C97" s="2" t="s">
        <v>327</v>
      </c>
      <c r="D97" s="2" t="s">
        <v>328</v>
      </c>
      <c r="E97" s="2">
        <v>734537.96</v>
      </c>
      <c r="F97" s="2">
        <v>57.64</v>
      </c>
      <c r="G97" s="2">
        <v>43.230000000000004</v>
      </c>
      <c r="H97" s="2">
        <v>23.632400000000001</v>
      </c>
      <c r="I97" s="2" t="s">
        <v>49</v>
      </c>
      <c r="J97" s="2" t="s">
        <v>49</v>
      </c>
      <c r="K97" s="2"/>
      <c r="L97" s="2"/>
      <c r="M97" s="2"/>
      <c r="N97" s="2"/>
      <c r="O97" s="2"/>
      <c r="P97" s="2"/>
      <c r="Q97" s="2"/>
    </row>
    <row r="98" spans="1:17" s="10" customFormat="1" ht="56.25" x14ac:dyDescent="0.2">
      <c r="A98" s="2">
        <v>96</v>
      </c>
      <c r="B98" s="12" t="s">
        <v>263</v>
      </c>
      <c r="C98" s="2" t="s">
        <v>329</v>
      </c>
      <c r="D98" s="2" t="s">
        <v>330</v>
      </c>
      <c r="E98" s="2">
        <v>948036.83</v>
      </c>
      <c r="F98" s="2">
        <v>14</v>
      </c>
      <c r="G98" s="2">
        <v>10.5</v>
      </c>
      <c r="H98" s="2">
        <v>5.7399999999999993</v>
      </c>
      <c r="I98" s="2" t="s">
        <v>49</v>
      </c>
      <c r="J98" s="2" t="s">
        <v>49</v>
      </c>
      <c r="K98" s="2"/>
      <c r="L98" s="2"/>
      <c r="M98" s="2"/>
      <c r="N98" s="2"/>
      <c r="O98" s="2"/>
      <c r="P98" s="2"/>
      <c r="Q98" s="2"/>
    </row>
    <row r="99" spans="1:17" s="10" customFormat="1" ht="45" x14ac:dyDescent="0.2">
      <c r="A99" s="2">
        <v>97</v>
      </c>
      <c r="B99" s="12" t="s">
        <v>52</v>
      </c>
      <c r="C99" s="2" t="s">
        <v>331</v>
      </c>
      <c r="D99" s="2" t="s">
        <v>332</v>
      </c>
      <c r="E99" s="2">
        <v>2604710.9</v>
      </c>
      <c r="F99" s="2">
        <v>44.4</v>
      </c>
      <c r="G99" s="2">
        <v>23.532</v>
      </c>
      <c r="H99" s="2">
        <v>22.2</v>
      </c>
      <c r="I99" s="2" t="s">
        <v>49</v>
      </c>
      <c r="J99" s="2" t="s">
        <v>49</v>
      </c>
      <c r="K99" s="2"/>
      <c r="L99" s="2"/>
      <c r="M99" s="2"/>
      <c r="N99" s="2"/>
      <c r="O99" s="2"/>
      <c r="P99" s="2"/>
      <c r="Q99" s="2"/>
    </row>
    <row r="100" spans="1:17" s="10" customFormat="1" ht="45" x14ac:dyDescent="0.2">
      <c r="A100" s="2">
        <v>98</v>
      </c>
      <c r="B100" s="12" t="s">
        <v>52</v>
      </c>
      <c r="C100" s="2" t="s">
        <v>333</v>
      </c>
      <c r="D100" s="2" t="s">
        <v>334</v>
      </c>
      <c r="E100" s="2">
        <v>3214823.37</v>
      </c>
      <c r="F100" s="2">
        <v>54.8</v>
      </c>
      <c r="G100" s="2">
        <v>29.044</v>
      </c>
      <c r="H100" s="2">
        <v>27.4</v>
      </c>
      <c r="I100" s="2" t="s">
        <v>49</v>
      </c>
      <c r="J100" s="2" t="s">
        <v>49</v>
      </c>
      <c r="K100" s="2"/>
      <c r="L100" s="2"/>
      <c r="M100" s="2"/>
      <c r="N100" s="2"/>
      <c r="O100" s="2"/>
      <c r="P100" s="2"/>
      <c r="Q100" s="2"/>
    </row>
    <row r="101" spans="1:17" s="10" customFormat="1" ht="45" x14ac:dyDescent="0.2">
      <c r="A101" s="2">
        <v>99</v>
      </c>
      <c r="B101" s="12" t="s">
        <v>52</v>
      </c>
      <c r="C101" s="2" t="s">
        <v>335</v>
      </c>
      <c r="D101" s="2" t="s">
        <v>336</v>
      </c>
      <c r="E101" s="2">
        <v>2557779.1800000002</v>
      </c>
      <c r="F101" s="2">
        <v>43.6</v>
      </c>
      <c r="G101" s="2">
        <v>23.108000000000001</v>
      </c>
      <c r="H101" s="2">
        <v>21.8</v>
      </c>
      <c r="I101" s="2" t="s">
        <v>49</v>
      </c>
      <c r="J101" s="2" t="s">
        <v>49</v>
      </c>
      <c r="K101" s="2"/>
      <c r="L101" s="2"/>
      <c r="M101" s="2"/>
      <c r="N101" s="2"/>
      <c r="O101" s="2"/>
      <c r="P101" s="2"/>
      <c r="Q101" s="2"/>
    </row>
    <row r="102" spans="1:17" s="10" customFormat="1" ht="45" x14ac:dyDescent="0.2">
      <c r="A102" s="2">
        <v>100</v>
      </c>
      <c r="B102" s="12" t="s">
        <v>52</v>
      </c>
      <c r="C102" s="2" t="s">
        <v>337</v>
      </c>
      <c r="D102" s="2" t="s">
        <v>338</v>
      </c>
      <c r="E102" s="2">
        <v>1163796.93</v>
      </c>
      <c r="F102" s="2">
        <v>52.38</v>
      </c>
      <c r="G102" s="2">
        <v>41.904000000000003</v>
      </c>
      <c r="H102" s="2">
        <v>23.571000000000002</v>
      </c>
      <c r="I102" s="2" t="s">
        <v>49</v>
      </c>
      <c r="J102" s="2" t="s">
        <v>49</v>
      </c>
      <c r="K102" s="2"/>
      <c r="L102" s="2"/>
      <c r="M102" s="2"/>
      <c r="N102" s="2"/>
      <c r="O102" s="2"/>
      <c r="P102" s="2"/>
      <c r="Q102" s="2"/>
    </row>
    <row r="103" spans="1:17" s="10" customFormat="1" ht="45" x14ac:dyDescent="0.2">
      <c r="A103" s="2">
        <v>101</v>
      </c>
      <c r="B103" s="12" t="s">
        <v>52</v>
      </c>
      <c r="C103" s="2" t="s">
        <v>339</v>
      </c>
      <c r="D103" s="2" t="s">
        <v>340</v>
      </c>
      <c r="E103" s="2">
        <v>972010.17</v>
      </c>
      <c r="F103" s="2">
        <v>44.02</v>
      </c>
      <c r="G103" s="2">
        <v>35.216000000000001</v>
      </c>
      <c r="H103" s="2">
        <v>19.809000000000001</v>
      </c>
      <c r="I103" s="2" t="s">
        <v>49</v>
      </c>
      <c r="J103" s="2" t="s">
        <v>49</v>
      </c>
      <c r="K103" s="2"/>
      <c r="L103" s="2"/>
      <c r="M103" s="2"/>
      <c r="N103" s="2"/>
      <c r="O103" s="2"/>
      <c r="P103" s="2"/>
      <c r="Q103" s="2"/>
    </row>
    <row r="104" spans="1:17" s="10" customFormat="1" ht="45" x14ac:dyDescent="0.2">
      <c r="A104" s="2">
        <v>102</v>
      </c>
      <c r="B104" s="12" t="s">
        <v>52</v>
      </c>
      <c r="C104" s="2" t="s">
        <v>341</v>
      </c>
      <c r="D104" s="2" t="s">
        <v>342</v>
      </c>
      <c r="E104" s="2">
        <v>1241025.98</v>
      </c>
      <c r="F104" s="2">
        <v>56.94</v>
      </c>
      <c r="G104" s="2">
        <v>45.552</v>
      </c>
      <c r="H104" s="2">
        <v>25.623000000000001</v>
      </c>
      <c r="I104" s="2" t="s">
        <v>49</v>
      </c>
      <c r="J104" s="2" t="s">
        <v>49</v>
      </c>
      <c r="K104" s="2"/>
      <c r="L104" s="2"/>
      <c r="M104" s="2"/>
      <c r="N104" s="2"/>
      <c r="O104" s="2"/>
      <c r="P104" s="2"/>
      <c r="Q104" s="2"/>
    </row>
    <row r="105" spans="1:17" s="10" customFormat="1" ht="45" x14ac:dyDescent="0.2">
      <c r="A105" s="2">
        <v>103</v>
      </c>
      <c r="B105" s="12" t="s">
        <v>52</v>
      </c>
      <c r="C105" s="2" t="s">
        <v>343</v>
      </c>
      <c r="D105" s="2" t="s">
        <v>344</v>
      </c>
      <c r="E105" s="2">
        <v>3696856.69</v>
      </c>
      <c r="F105" s="2">
        <v>48.61</v>
      </c>
      <c r="G105" s="2">
        <v>36.943600000000004</v>
      </c>
      <c r="H105" s="2">
        <v>26.249400000000001</v>
      </c>
      <c r="I105" s="2" t="s">
        <v>49</v>
      </c>
      <c r="J105" s="2" t="s">
        <v>49</v>
      </c>
      <c r="K105" s="2"/>
      <c r="L105" s="2"/>
      <c r="M105" s="2"/>
      <c r="N105" s="2"/>
      <c r="O105" s="2"/>
      <c r="P105" s="2"/>
      <c r="Q105" s="2"/>
    </row>
    <row r="106" spans="1:17" s="10" customFormat="1" ht="45" x14ac:dyDescent="0.2">
      <c r="A106" s="2">
        <v>104</v>
      </c>
      <c r="B106" s="12" t="s">
        <v>52</v>
      </c>
      <c r="C106" s="2" t="s">
        <v>345</v>
      </c>
      <c r="D106" s="2" t="s">
        <v>346</v>
      </c>
      <c r="E106" s="2">
        <v>2764573.93</v>
      </c>
      <c r="F106" s="2">
        <v>49.78</v>
      </c>
      <c r="G106" s="2">
        <v>37.832799999999999</v>
      </c>
      <c r="H106" s="2">
        <v>26.881200000000003</v>
      </c>
      <c r="I106" s="2" t="s">
        <v>49</v>
      </c>
      <c r="J106" s="2" t="s">
        <v>49</v>
      </c>
      <c r="K106" s="2"/>
      <c r="L106" s="2"/>
      <c r="M106" s="2"/>
      <c r="N106" s="2"/>
      <c r="O106" s="2"/>
      <c r="P106" s="2"/>
      <c r="Q106" s="2"/>
    </row>
    <row r="107" spans="1:17" s="10" customFormat="1" ht="45" x14ac:dyDescent="0.2">
      <c r="A107" s="2">
        <v>105</v>
      </c>
      <c r="B107" s="12" t="s">
        <v>52</v>
      </c>
      <c r="C107" s="2" t="s">
        <v>347</v>
      </c>
      <c r="D107" s="2" t="s">
        <v>348</v>
      </c>
      <c r="E107" s="2">
        <v>4400587.87</v>
      </c>
      <c r="F107" s="2">
        <v>60.68</v>
      </c>
      <c r="G107" s="2">
        <v>46.116799999999998</v>
      </c>
      <c r="H107" s="2">
        <v>32.767200000000003</v>
      </c>
      <c r="I107" s="2" t="s">
        <v>49</v>
      </c>
      <c r="J107" s="2" t="s">
        <v>49</v>
      </c>
      <c r="K107" s="2"/>
      <c r="L107" s="2"/>
      <c r="M107" s="2"/>
      <c r="N107" s="2"/>
      <c r="O107" s="2"/>
      <c r="P107" s="2"/>
      <c r="Q107" s="2"/>
    </row>
    <row r="108" spans="1:17" s="10" customFormat="1" ht="45" x14ac:dyDescent="0.2">
      <c r="A108" s="2">
        <v>106</v>
      </c>
      <c r="B108" s="12" t="s">
        <v>52</v>
      </c>
      <c r="C108" s="2" t="s">
        <v>349</v>
      </c>
      <c r="D108" s="2" t="s">
        <v>350</v>
      </c>
      <c r="E108" s="2">
        <v>2709606.7</v>
      </c>
      <c r="F108" s="2">
        <v>32.56</v>
      </c>
      <c r="G108" s="2">
        <v>24.745600000000003</v>
      </c>
      <c r="H108" s="2">
        <v>17.582400000000003</v>
      </c>
      <c r="I108" s="2" t="s">
        <v>49</v>
      </c>
      <c r="J108" s="2" t="s">
        <v>49</v>
      </c>
      <c r="K108" s="2"/>
      <c r="L108" s="2"/>
      <c r="M108" s="2"/>
      <c r="N108" s="2"/>
      <c r="O108" s="2"/>
      <c r="P108" s="2"/>
      <c r="Q108" s="2"/>
    </row>
    <row r="109" spans="1:17" s="10" customFormat="1" ht="45" x14ac:dyDescent="0.2">
      <c r="A109" s="2">
        <v>107</v>
      </c>
      <c r="B109" s="12" t="s">
        <v>52</v>
      </c>
      <c r="C109" s="2" t="s">
        <v>351</v>
      </c>
      <c r="D109" s="2" t="s">
        <v>352</v>
      </c>
      <c r="E109" s="2">
        <v>2138103.4</v>
      </c>
      <c r="F109" s="2">
        <v>31.55</v>
      </c>
      <c r="G109" s="2">
        <v>32.496500000000005</v>
      </c>
      <c r="H109" s="2">
        <v>20.823</v>
      </c>
      <c r="I109" s="2" t="s">
        <v>49</v>
      </c>
      <c r="J109" s="2" t="s">
        <v>49</v>
      </c>
      <c r="K109" s="2"/>
      <c r="L109" s="2"/>
      <c r="M109" s="2"/>
      <c r="N109" s="2"/>
      <c r="O109" s="2"/>
      <c r="P109" s="2"/>
      <c r="Q109" s="2"/>
    </row>
    <row r="110" spans="1:17" s="10" customFormat="1" ht="45" x14ac:dyDescent="0.2">
      <c r="A110" s="2">
        <v>108</v>
      </c>
      <c r="B110" s="12" t="s">
        <v>52</v>
      </c>
      <c r="C110" s="2" t="s">
        <v>353</v>
      </c>
      <c r="D110" s="2" t="s">
        <v>354</v>
      </c>
      <c r="E110" s="2">
        <v>2766531.89</v>
      </c>
      <c r="F110" s="2">
        <v>56.26</v>
      </c>
      <c r="G110" s="2">
        <v>57.947800000000001</v>
      </c>
      <c r="H110" s="2">
        <v>37.131599999999999</v>
      </c>
      <c r="I110" s="2" t="s">
        <v>49</v>
      </c>
      <c r="J110" s="2" t="s">
        <v>49</v>
      </c>
      <c r="K110" s="2"/>
      <c r="L110" s="2"/>
      <c r="M110" s="2"/>
      <c r="N110" s="2"/>
      <c r="O110" s="2"/>
      <c r="P110" s="2"/>
      <c r="Q110" s="2"/>
    </row>
    <row r="111" spans="1:17" s="10" customFormat="1" ht="45" x14ac:dyDescent="0.2">
      <c r="A111" s="2">
        <v>109</v>
      </c>
      <c r="B111" s="12" t="s">
        <v>52</v>
      </c>
      <c r="C111" s="2" t="s">
        <v>355</v>
      </c>
      <c r="D111" s="2" t="s">
        <v>356</v>
      </c>
      <c r="E111" s="2">
        <v>2387513.1</v>
      </c>
      <c r="F111" s="2">
        <v>42.9</v>
      </c>
      <c r="G111" s="2">
        <v>44.186999999999998</v>
      </c>
      <c r="H111" s="2">
        <v>28.314</v>
      </c>
      <c r="I111" s="2" t="s">
        <v>49</v>
      </c>
      <c r="J111" s="2" t="s">
        <v>49</v>
      </c>
      <c r="K111" s="2"/>
      <c r="L111" s="2"/>
      <c r="M111" s="2"/>
      <c r="N111" s="2"/>
      <c r="O111" s="2"/>
      <c r="P111" s="2"/>
      <c r="Q111" s="2"/>
    </row>
    <row r="112" spans="1:17" s="10" customFormat="1" ht="45" x14ac:dyDescent="0.2">
      <c r="A112" s="2">
        <v>110</v>
      </c>
      <c r="B112" s="12" t="s">
        <v>52</v>
      </c>
      <c r="C112" s="2" t="s">
        <v>357</v>
      </c>
      <c r="D112" s="2" t="s">
        <v>358</v>
      </c>
      <c r="E112" s="2">
        <v>2751790.16</v>
      </c>
      <c r="F112" s="2">
        <v>56</v>
      </c>
      <c r="G112" s="2">
        <v>57.68</v>
      </c>
      <c r="H112" s="2">
        <v>36.96</v>
      </c>
      <c r="I112" s="2" t="s">
        <v>49</v>
      </c>
      <c r="J112" s="2" t="s">
        <v>49</v>
      </c>
      <c r="K112" s="2"/>
      <c r="L112" s="2"/>
      <c r="M112" s="2"/>
      <c r="N112" s="2"/>
      <c r="O112" s="2"/>
      <c r="P112" s="2"/>
      <c r="Q112" s="2"/>
    </row>
    <row r="113" spans="1:17" s="10" customFormat="1" ht="123" customHeight="1" x14ac:dyDescent="0.2">
      <c r="A113" s="2">
        <v>111</v>
      </c>
      <c r="B113" s="12" t="s">
        <v>52</v>
      </c>
      <c r="C113" s="2" t="s">
        <v>359</v>
      </c>
      <c r="D113" s="2" t="s">
        <v>360</v>
      </c>
      <c r="E113" s="2">
        <v>2771445.8</v>
      </c>
      <c r="F113" s="2">
        <v>56.27</v>
      </c>
      <c r="G113" s="2">
        <v>57.958100000000002</v>
      </c>
      <c r="H113" s="2">
        <v>37.138200000000005</v>
      </c>
      <c r="I113" s="2" t="s">
        <v>49</v>
      </c>
      <c r="J113" s="2" t="s">
        <v>49</v>
      </c>
      <c r="K113" s="2"/>
      <c r="L113" s="2"/>
      <c r="M113" s="2"/>
      <c r="N113" s="2"/>
      <c r="O113" s="2"/>
      <c r="P113" s="2"/>
      <c r="Q113" s="2"/>
    </row>
    <row r="114" spans="1:17" s="10" customFormat="1" ht="45" x14ac:dyDescent="0.2">
      <c r="A114" s="2">
        <v>112</v>
      </c>
      <c r="B114" s="12" t="s">
        <v>52</v>
      </c>
      <c r="C114" s="2" t="s">
        <v>361</v>
      </c>
      <c r="D114" s="2" t="s">
        <v>362</v>
      </c>
      <c r="E114" s="2">
        <v>2751790.16</v>
      </c>
      <c r="F114" s="2">
        <v>56.11</v>
      </c>
      <c r="G114" s="2">
        <v>57.793300000000002</v>
      </c>
      <c r="H114" s="2">
        <v>37.032600000000002</v>
      </c>
      <c r="I114" s="2" t="s">
        <v>49</v>
      </c>
      <c r="J114" s="2" t="s">
        <v>49</v>
      </c>
      <c r="K114" s="2"/>
      <c r="L114" s="2"/>
      <c r="M114" s="2"/>
      <c r="N114" s="2"/>
      <c r="O114" s="2"/>
      <c r="P114" s="2"/>
      <c r="Q114" s="2"/>
    </row>
    <row r="115" spans="1:17" s="10" customFormat="1" ht="45" x14ac:dyDescent="0.2">
      <c r="A115" s="2">
        <v>113</v>
      </c>
      <c r="B115" s="12" t="s">
        <v>52</v>
      </c>
      <c r="C115" s="2" t="s">
        <v>363</v>
      </c>
      <c r="D115" s="2" t="s">
        <v>364</v>
      </c>
      <c r="E115" s="2">
        <v>2364774.88</v>
      </c>
      <c r="F115" s="2">
        <v>41.58</v>
      </c>
      <c r="G115" s="2">
        <v>42.827399999999997</v>
      </c>
      <c r="H115" s="2">
        <v>27.442800000000002</v>
      </c>
      <c r="I115" s="2" t="s">
        <v>49</v>
      </c>
      <c r="J115" s="2" t="s">
        <v>49</v>
      </c>
      <c r="K115" s="2"/>
      <c r="L115" s="2"/>
      <c r="M115" s="2"/>
      <c r="N115" s="2"/>
      <c r="O115" s="2"/>
      <c r="P115" s="2"/>
      <c r="Q115" s="2"/>
    </row>
    <row r="116" spans="1:17" s="10" customFormat="1" ht="45" x14ac:dyDescent="0.2">
      <c r="A116" s="2">
        <v>114</v>
      </c>
      <c r="B116" s="12" t="s">
        <v>52</v>
      </c>
      <c r="C116" s="2" t="s">
        <v>365</v>
      </c>
      <c r="D116" s="2" t="s">
        <v>366</v>
      </c>
      <c r="E116" s="2">
        <v>1961430.95</v>
      </c>
      <c r="F116" s="2">
        <v>28.98</v>
      </c>
      <c r="G116" s="2">
        <v>16.228800000000003</v>
      </c>
      <c r="H116" s="2">
        <v>11.302200000000001</v>
      </c>
      <c r="I116" s="2" t="s">
        <v>49</v>
      </c>
      <c r="J116" s="2" t="s">
        <v>49</v>
      </c>
      <c r="K116" s="2"/>
      <c r="L116" s="2"/>
      <c r="M116" s="2"/>
      <c r="N116" s="2"/>
      <c r="O116" s="2"/>
      <c r="P116" s="2"/>
      <c r="Q116" s="2"/>
    </row>
    <row r="117" spans="1:17" s="10" customFormat="1" ht="45" x14ac:dyDescent="0.2">
      <c r="A117" s="2">
        <v>115</v>
      </c>
      <c r="B117" s="12" t="s">
        <v>52</v>
      </c>
      <c r="C117" s="2" t="s">
        <v>367</v>
      </c>
      <c r="D117" s="2" t="s">
        <v>368</v>
      </c>
      <c r="E117" s="2">
        <v>2699873.06</v>
      </c>
      <c r="F117" s="2">
        <v>50.38</v>
      </c>
      <c r="G117" s="2">
        <v>28.212800000000005</v>
      </c>
      <c r="H117" s="2">
        <v>19.648200000000003</v>
      </c>
      <c r="I117" s="2" t="s">
        <v>49</v>
      </c>
      <c r="J117" s="2" t="s">
        <v>49</v>
      </c>
      <c r="K117" s="2"/>
      <c r="L117" s="2"/>
      <c r="M117" s="2"/>
      <c r="N117" s="2"/>
      <c r="O117" s="2"/>
      <c r="P117" s="2"/>
      <c r="Q117" s="2"/>
    </row>
    <row r="118" spans="1:17" s="10" customFormat="1" ht="52.5" customHeight="1" x14ac:dyDescent="0.2">
      <c r="A118" s="2">
        <v>116</v>
      </c>
      <c r="B118" s="12" t="s">
        <v>52</v>
      </c>
      <c r="C118" s="2" t="s">
        <v>369</v>
      </c>
      <c r="D118" s="2" t="s">
        <v>370</v>
      </c>
      <c r="E118" s="2">
        <v>1947903.84</v>
      </c>
      <c r="F118" s="2">
        <v>28.77</v>
      </c>
      <c r="G118" s="2">
        <v>16.1112</v>
      </c>
      <c r="H118" s="2">
        <v>11.2203</v>
      </c>
      <c r="I118" s="2" t="s">
        <v>49</v>
      </c>
      <c r="J118" s="2" t="s">
        <v>49</v>
      </c>
      <c r="K118" s="2"/>
      <c r="L118" s="2"/>
      <c r="M118" s="2"/>
      <c r="N118" s="2"/>
      <c r="O118" s="2"/>
      <c r="P118" s="2"/>
      <c r="Q118" s="2"/>
    </row>
    <row r="119" spans="1:17" s="10" customFormat="1" ht="99" customHeight="1" x14ac:dyDescent="0.2">
      <c r="A119" s="2">
        <v>117</v>
      </c>
      <c r="B119" s="12" t="s">
        <v>52</v>
      </c>
      <c r="C119" s="2" t="s">
        <v>371</v>
      </c>
      <c r="D119" s="2" t="s">
        <v>372</v>
      </c>
      <c r="E119" s="2">
        <v>2892328.37</v>
      </c>
      <c r="F119" s="2">
        <v>50.89</v>
      </c>
      <c r="G119" s="2">
        <v>28.498400000000004</v>
      </c>
      <c r="H119" s="2">
        <v>19.847100000000001</v>
      </c>
      <c r="I119" s="2" t="s">
        <v>49</v>
      </c>
      <c r="J119" s="2" t="s">
        <v>49</v>
      </c>
      <c r="K119" s="2"/>
      <c r="L119" s="2"/>
      <c r="M119" s="2"/>
      <c r="N119" s="2"/>
      <c r="O119" s="2"/>
      <c r="P119" s="2"/>
      <c r="Q119" s="2"/>
    </row>
    <row r="120" spans="1:17" s="10" customFormat="1" ht="78" customHeight="1" x14ac:dyDescent="0.2">
      <c r="A120" s="2">
        <v>118</v>
      </c>
      <c r="B120" s="12" t="s">
        <v>52</v>
      </c>
      <c r="C120" s="2" t="s">
        <v>373</v>
      </c>
      <c r="D120" s="2" t="s">
        <v>374</v>
      </c>
      <c r="E120" s="2">
        <v>4723920.0199999996</v>
      </c>
      <c r="F120" s="2">
        <v>66.61</v>
      </c>
      <c r="G120" s="2">
        <v>77.933699999999988</v>
      </c>
      <c r="H120" s="2">
        <v>53.954100000000004</v>
      </c>
      <c r="I120" s="2" t="s">
        <v>49</v>
      </c>
      <c r="J120" s="2" t="s">
        <v>49</v>
      </c>
      <c r="K120" s="2"/>
      <c r="L120" s="2"/>
      <c r="M120" s="2"/>
      <c r="N120" s="2"/>
      <c r="O120" s="2"/>
      <c r="P120" s="2"/>
      <c r="Q120" s="2"/>
    </row>
    <row r="121" spans="1:17" s="10" customFormat="1" ht="45" x14ac:dyDescent="0.2">
      <c r="A121" s="2">
        <v>119</v>
      </c>
      <c r="B121" s="12" t="s">
        <v>52</v>
      </c>
      <c r="C121" s="2" t="s">
        <v>375</v>
      </c>
      <c r="D121" s="2" t="s">
        <v>376</v>
      </c>
      <c r="E121" s="2">
        <v>2400446.25</v>
      </c>
      <c r="F121" s="2">
        <v>27.88</v>
      </c>
      <c r="G121" s="2">
        <v>32.619599999999998</v>
      </c>
      <c r="H121" s="2">
        <v>22.582800000000002</v>
      </c>
      <c r="I121" s="2" t="s">
        <v>49</v>
      </c>
      <c r="J121" s="2" t="s">
        <v>49</v>
      </c>
      <c r="K121" s="2"/>
      <c r="L121" s="2"/>
      <c r="M121" s="2"/>
      <c r="N121" s="2"/>
      <c r="O121" s="2"/>
      <c r="P121" s="2"/>
      <c r="Q121" s="2"/>
    </row>
    <row r="122" spans="1:17" s="10" customFormat="1" ht="171.75" customHeight="1" x14ac:dyDescent="0.2">
      <c r="A122" s="2">
        <v>120</v>
      </c>
      <c r="B122" s="12" t="s">
        <v>377</v>
      </c>
      <c r="C122" s="2" t="s">
        <v>378</v>
      </c>
      <c r="D122" s="2" t="s">
        <v>379</v>
      </c>
      <c r="E122" s="2">
        <v>3079393.55</v>
      </c>
      <c r="F122" s="2">
        <v>23.47</v>
      </c>
      <c r="G122" s="2">
        <v>20.274799999999999</v>
      </c>
      <c r="H122" s="2">
        <v>39.771000000000001</v>
      </c>
      <c r="I122" s="2" t="s">
        <v>49</v>
      </c>
      <c r="J122" s="2" t="s">
        <v>49</v>
      </c>
      <c r="K122" s="2" t="s">
        <v>380</v>
      </c>
      <c r="L122" s="2"/>
      <c r="M122" s="2"/>
      <c r="N122" s="2"/>
      <c r="O122" s="2"/>
      <c r="P122" s="2"/>
      <c r="Q122" s="2"/>
    </row>
    <row r="123" spans="1:17" s="10" customFormat="1" ht="45" x14ac:dyDescent="0.2">
      <c r="A123" s="2">
        <v>121</v>
      </c>
      <c r="B123" s="12" t="s">
        <v>52</v>
      </c>
      <c r="C123" s="2" t="s">
        <v>381</v>
      </c>
      <c r="D123" s="2" t="s">
        <v>382</v>
      </c>
      <c r="E123" s="2">
        <v>2271302.77</v>
      </c>
      <c r="F123" s="2">
        <v>27.73</v>
      </c>
      <c r="G123" s="2">
        <v>32.444099999999999</v>
      </c>
      <c r="H123" s="2">
        <v>22.461300000000001</v>
      </c>
      <c r="I123" s="2" t="s">
        <v>49</v>
      </c>
      <c r="J123" s="2" t="s">
        <v>49</v>
      </c>
      <c r="K123" s="2"/>
      <c r="L123" s="2"/>
      <c r="M123" s="2"/>
      <c r="N123" s="2"/>
      <c r="O123" s="2"/>
      <c r="P123" s="2"/>
      <c r="Q123" s="2"/>
    </row>
    <row r="124" spans="1:17" s="10" customFormat="1" ht="67.5" x14ac:dyDescent="0.2">
      <c r="A124" s="2">
        <v>122</v>
      </c>
      <c r="B124" s="12" t="s">
        <v>383</v>
      </c>
      <c r="C124" s="2" t="s">
        <v>384</v>
      </c>
      <c r="D124" s="2" t="s">
        <v>385</v>
      </c>
      <c r="E124" s="2" t="s">
        <v>386</v>
      </c>
      <c r="F124" s="2">
        <v>50.9</v>
      </c>
      <c r="G124" s="2">
        <v>76.938000000000002</v>
      </c>
      <c r="H124" s="2"/>
      <c r="I124" s="2" t="s">
        <v>387</v>
      </c>
      <c r="J124" s="2" t="s">
        <v>387</v>
      </c>
      <c r="K124" s="2" t="s">
        <v>388</v>
      </c>
      <c r="L124" s="2"/>
      <c r="M124" s="2"/>
      <c r="N124" s="2"/>
      <c r="O124" s="2"/>
      <c r="P124" s="2"/>
      <c r="Q124" s="2"/>
    </row>
    <row r="125" spans="1:17" s="10" customFormat="1" ht="56.25" x14ac:dyDescent="0.2">
      <c r="A125" s="2">
        <v>123</v>
      </c>
      <c r="B125" s="12" t="s">
        <v>389</v>
      </c>
      <c r="C125" s="2" t="s">
        <v>390</v>
      </c>
      <c r="D125" s="2" t="s">
        <v>391</v>
      </c>
      <c r="E125" s="2">
        <v>1544873.04</v>
      </c>
      <c r="F125" s="2">
        <f>76.31-23.19</f>
        <v>53.120000000000005</v>
      </c>
      <c r="G125" s="2">
        <f>89.2827*53.12/76.31</f>
        <v>62.150399999999998</v>
      </c>
      <c r="H125" s="2">
        <f>61.8111*53.12/76.31</f>
        <v>43.027200000000001</v>
      </c>
      <c r="I125" s="2" t="s">
        <v>49</v>
      </c>
      <c r="J125" s="2" t="s">
        <v>49</v>
      </c>
      <c r="K125" s="2"/>
      <c r="L125" s="2"/>
      <c r="M125" s="2"/>
      <c r="N125" s="2"/>
      <c r="O125" s="2"/>
      <c r="P125" s="2"/>
      <c r="Q125" s="2"/>
    </row>
    <row r="126" spans="1:17" s="10" customFormat="1" ht="100.15" customHeight="1" x14ac:dyDescent="0.2">
      <c r="A126" s="2">
        <v>124</v>
      </c>
      <c r="B126" s="12" t="s">
        <v>52</v>
      </c>
      <c r="C126" s="2" t="s">
        <v>392</v>
      </c>
      <c r="D126" s="2" t="s">
        <v>393</v>
      </c>
      <c r="E126" s="2">
        <v>2533282.88</v>
      </c>
      <c r="F126" s="2">
        <v>29.9</v>
      </c>
      <c r="G126" s="2">
        <v>44.413199999999996</v>
      </c>
      <c r="H126" s="2">
        <v>30.747600000000002</v>
      </c>
      <c r="I126" s="2" t="s">
        <v>49</v>
      </c>
      <c r="J126" s="2" t="s">
        <v>49</v>
      </c>
      <c r="K126" s="2" t="s">
        <v>394</v>
      </c>
      <c r="L126" s="2"/>
      <c r="M126" s="2" t="s">
        <v>395</v>
      </c>
      <c r="N126" s="2"/>
      <c r="O126" s="2"/>
      <c r="P126" s="2"/>
      <c r="Q126" s="2" t="s">
        <v>396</v>
      </c>
    </row>
    <row r="127" spans="1:17" s="10" customFormat="1" ht="90" x14ac:dyDescent="0.2">
      <c r="A127" s="2">
        <v>125</v>
      </c>
      <c r="B127" s="12" t="s">
        <v>397</v>
      </c>
      <c r="C127" s="2" t="s">
        <v>398</v>
      </c>
      <c r="D127" s="2" t="s">
        <v>399</v>
      </c>
      <c r="E127" s="2">
        <v>5357685.33</v>
      </c>
      <c r="F127" s="2">
        <v>39.299999999999997</v>
      </c>
      <c r="G127" s="2">
        <v>45.980999999999987</v>
      </c>
      <c r="H127" s="2">
        <v>31.832999999999998</v>
      </c>
      <c r="I127" s="2" t="s">
        <v>49</v>
      </c>
      <c r="J127" s="2" t="s">
        <v>400</v>
      </c>
      <c r="K127" s="2" t="s">
        <v>401</v>
      </c>
      <c r="L127" s="2"/>
      <c r="M127" s="2" t="s">
        <v>402</v>
      </c>
      <c r="N127" s="14"/>
      <c r="O127" s="2"/>
      <c r="P127" s="2"/>
      <c r="Q127" s="2"/>
    </row>
    <row r="128" spans="1:17" s="10" customFormat="1" ht="45" x14ac:dyDescent="0.2">
      <c r="A128" s="2">
        <v>126</v>
      </c>
      <c r="B128" s="12" t="s">
        <v>52</v>
      </c>
      <c r="C128" s="2" t="s">
        <v>403</v>
      </c>
      <c r="D128" s="2" t="s">
        <v>404</v>
      </c>
      <c r="E128" s="2">
        <v>2526717.86</v>
      </c>
      <c r="F128" s="2">
        <v>29.84</v>
      </c>
      <c r="G128" s="2">
        <v>34.912799999999997</v>
      </c>
      <c r="H128" s="2">
        <v>24.170400000000001</v>
      </c>
      <c r="I128" s="2" t="s">
        <v>49</v>
      </c>
      <c r="J128" s="2" t="s">
        <v>49</v>
      </c>
      <c r="K128" s="2"/>
      <c r="L128" s="2"/>
      <c r="M128" s="2"/>
      <c r="N128" s="2"/>
      <c r="O128" s="2"/>
      <c r="P128" s="2"/>
      <c r="Q128" s="2"/>
    </row>
    <row r="129" spans="1:17" s="10" customFormat="1" ht="45" x14ac:dyDescent="0.2">
      <c r="A129" s="2">
        <v>127</v>
      </c>
      <c r="B129" s="12" t="s">
        <v>52</v>
      </c>
      <c r="C129" s="2" t="s">
        <v>405</v>
      </c>
      <c r="D129" s="2" t="s">
        <v>406</v>
      </c>
      <c r="E129" s="2">
        <v>2791174.96</v>
      </c>
      <c r="F129" s="2">
        <v>65.31</v>
      </c>
      <c r="G129" s="2">
        <v>72.494100000000003</v>
      </c>
      <c r="H129" s="2">
        <v>54.207299999999996</v>
      </c>
      <c r="I129" s="2" t="s">
        <v>49</v>
      </c>
      <c r="J129" s="2" t="s">
        <v>49</v>
      </c>
      <c r="K129" s="2"/>
      <c r="L129" s="2"/>
      <c r="M129" s="2"/>
      <c r="N129" s="2"/>
      <c r="O129" s="2"/>
      <c r="P129" s="2"/>
      <c r="Q129" s="2"/>
    </row>
    <row r="130" spans="1:17" s="10" customFormat="1" ht="69" customHeight="1" x14ac:dyDescent="0.2">
      <c r="A130" s="2">
        <v>128</v>
      </c>
      <c r="B130" s="12" t="s">
        <v>52</v>
      </c>
      <c r="C130" s="2" t="s">
        <v>407</v>
      </c>
      <c r="D130" s="2" t="s">
        <v>408</v>
      </c>
      <c r="E130" s="2">
        <v>2471754.34</v>
      </c>
      <c r="F130" s="2">
        <v>50.64</v>
      </c>
      <c r="G130" s="2">
        <v>56.210400000000007</v>
      </c>
      <c r="H130" s="2">
        <v>42.031199999999998</v>
      </c>
      <c r="I130" s="2" t="s">
        <v>49</v>
      </c>
      <c r="J130" s="2" t="s">
        <v>49</v>
      </c>
      <c r="K130" s="2"/>
      <c r="L130" s="2"/>
      <c r="M130" s="2"/>
      <c r="N130" s="2"/>
      <c r="O130" s="2"/>
      <c r="P130" s="2"/>
      <c r="Q130" s="2"/>
    </row>
    <row r="131" spans="1:17" s="10" customFormat="1" ht="139.15" customHeight="1" x14ac:dyDescent="0.2">
      <c r="A131" s="2">
        <v>129</v>
      </c>
      <c r="B131" s="12" t="s">
        <v>52</v>
      </c>
      <c r="C131" s="2" t="s">
        <v>409</v>
      </c>
      <c r="D131" s="2" t="s">
        <v>410</v>
      </c>
      <c r="E131" s="2">
        <v>2320963.34</v>
      </c>
      <c r="F131" s="2">
        <v>50.17</v>
      </c>
      <c r="G131" s="2">
        <v>55.688700000000004</v>
      </c>
      <c r="H131" s="2">
        <v>41.641100000000002</v>
      </c>
      <c r="I131" s="2" t="s">
        <v>49</v>
      </c>
      <c r="J131" s="2" t="s">
        <v>49</v>
      </c>
      <c r="K131" s="2"/>
      <c r="L131" s="2"/>
      <c r="M131" s="2"/>
      <c r="N131" s="2"/>
      <c r="O131" s="2"/>
      <c r="P131" s="2"/>
      <c r="Q131" s="2"/>
    </row>
    <row r="132" spans="1:17" s="10" customFormat="1" ht="45" x14ac:dyDescent="0.2">
      <c r="A132" s="2">
        <v>130</v>
      </c>
      <c r="B132" s="12" t="s">
        <v>52</v>
      </c>
      <c r="C132" s="2" t="s">
        <v>411</v>
      </c>
      <c r="D132" s="2" t="s">
        <v>412</v>
      </c>
      <c r="E132" s="2">
        <v>2837624.16</v>
      </c>
      <c r="F132" s="2">
        <v>67.06</v>
      </c>
      <c r="G132" s="2">
        <v>74.436600000000013</v>
      </c>
      <c r="H132" s="2">
        <v>55.659799999999997</v>
      </c>
      <c r="I132" s="2" t="s">
        <v>49</v>
      </c>
      <c r="J132" s="2" t="s">
        <v>49</v>
      </c>
      <c r="K132" s="2"/>
      <c r="L132" s="2"/>
      <c r="M132" s="2"/>
      <c r="N132" s="2"/>
      <c r="O132" s="2"/>
      <c r="P132" s="2"/>
      <c r="Q132" s="2"/>
    </row>
    <row r="133" spans="1:17" s="10" customFormat="1" ht="45" x14ac:dyDescent="0.2">
      <c r="A133" s="2">
        <v>131</v>
      </c>
      <c r="B133" s="12" t="s">
        <v>52</v>
      </c>
      <c r="C133" s="2" t="s">
        <v>413</v>
      </c>
      <c r="D133" s="2" t="s">
        <v>414</v>
      </c>
      <c r="E133" s="2">
        <v>2218897.42</v>
      </c>
      <c r="F133" s="2">
        <v>34.770000000000003</v>
      </c>
      <c r="G133" s="2">
        <v>37.203900000000004</v>
      </c>
      <c r="H133" s="2">
        <v>27.816000000000003</v>
      </c>
      <c r="I133" s="2" t="s">
        <v>49</v>
      </c>
      <c r="J133" s="2" t="s">
        <v>49</v>
      </c>
      <c r="K133" s="2"/>
      <c r="L133" s="2"/>
      <c r="M133" s="2"/>
      <c r="N133" s="2"/>
      <c r="O133" s="2"/>
      <c r="P133" s="2"/>
      <c r="Q133" s="2"/>
    </row>
    <row r="134" spans="1:17" s="10" customFormat="1" ht="104.25" customHeight="1" x14ac:dyDescent="0.2">
      <c r="A134" s="2">
        <v>132</v>
      </c>
      <c r="B134" s="12" t="s">
        <v>52</v>
      </c>
      <c r="C134" s="2" t="s">
        <v>415</v>
      </c>
      <c r="D134" s="2" t="s">
        <v>416</v>
      </c>
      <c r="E134" s="2">
        <v>3222289.06</v>
      </c>
      <c r="F134" s="2">
        <v>65.45</v>
      </c>
      <c r="G134" s="2">
        <v>70.031500000000008</v>
      </c>
      <c r="H134" s="2">
        <v>52.360000000000007</v>
      </c>
      <c r="I134" s="2" t="s">
        <v>49</v>
      </c>
      <c r="J134" s="2" t="s">
        <v>49</v>
      </c>
      <c r="K134" s="2" t="s">
        <v>417</v>
      </c>
      <c r="L134" s="2"/>
      <c r="M134" s="2"/>
      <c r="N134" s="2"/>
      <c r="O134" s="2"/>
      <c r="P134" s="2"/>
      <c r="Q134" s="2"/>
    </row>
    <row r="135" spans="1:17" s="10" customFormat="1" ht="56.25" x14ac:dyDescent="0.2">
      <c r="A135" s="2">
        <v>133</v>
      </c>
      <c r="B135" s="12" t="s">
        <v>263</v>
      </c>
      <c r="C135" s="2" t="s">
        <v>418</v>
      </c>
      <c r="D135" s="2" t="s">
        <v>419</v>
      </c>
      <c r="E135" s="2">
        <v>2880963.62</v>
      </c>
      <c r="F135" s="2">
        <v>13.18</v>
      </c>
      <c r="G135" s="2">
        <v>14.102600000000001</v>
      </c>
      <c r="H135" s="2">
        <v>10.544</v>
      </c>
      <c r="I135" s="2" t="s">
        <v>49</v>
      </c>
      <c r="J135" s="2" t="s">
        <v>49</v>
      </c>
      <c r="K135" s="2"/>
      <c r="L135" s="2"/>
      <c r="M135" s="2"/>
      <c r="N135" s="2"/>
      <c r="O135" s="2"/>
      <c r="P135" s="2"/>
      <c r="Q135" s="2"/>
    </row>
    <row r="136" spans="1:17" s="10" customFormat="1" ht="45" x14ac:dyDescent="0.2">
      <c r="A136" s="2">
        <v>134</v>
      </c>
      <c r="B136" s="12" t="s">
        <v>52</v>
      </c>
      <c r="C136" s="2" t="s">
        <v>420</v>
      </c>
      <c r="D136" s="2" t="s">
        <v>421</v>
      </c>
      <c r="E136" s="2"/>
      <c r="F136" s="2">
        <v>64.8</v>
      </c>
      <c r="G136" s="2">
        <v>83.591999999999999</v>
      </c>
      <c r="H136" s="2">
        <v>69.335999999999999</v>
      </c>
      <c r="I136" s="2" t="s">
        <v>49</v>
      </c>
      <c r="J136" s="2" t="s">
        <v>49</v>
      </c>
      <c r="K136" s="2"/>
      <c r="L136" s="2"/>
      <c r="M136" s="2"/>
      <c r="N136" s="2"/>
      <c r="O136" s="2"/>
      <c r="P136" s="2"/>
      <c r="Q136" s="2"/>
    </row>
    <row r="137" spans="1:17" s="10" customFormat="1" ht="45" x14ac:dyDescent="0.2">
      <c r="A137" s="2">
        <v>135</v>
      </c>
      <c r="B137" s="12" t="s">
        <v>52</v>
      </c>
      <c r="C137" s="2" t="s">
        <v>422</v>
      </c>
      <c r="D137" s="2" t="s">
        <v>423</v>
      </c>
      <c r="E137" s="2"/>
      <c r="F137" s="2">
        <v>50</v>
      </c>
      <c r="G137" s="2">
        <v>64.5</v>
      </c>
      <c r="H137" s="2">
        <v>53.5</v>
      </c>
      <c r="I137" s="2" t="s">
        <v>23</v>
      </c>
      <c r="J137" s="2" t="s">
        <v>23</v>
      </c>
      <c r="K137" s="2"/>
      <c r="L137" s="2"/>
      <c r="M137" s="2"/>
      <c r="N137" s="2"/>
      <c r="O137" s="2"/>
      <c r="P137" s="2"/>
      <c r="Q137" s="2"/>
    </row>
    <row r="138" spans="1:17" s="10" customFormat="1" ht="45" x14ac:dyDescent="0.2">
      <c r="A138" s="2">
        <v>136</v>
      </c>
      <c r="B138" s="12" t="s">
        <v>52</v>
      </c>
      <c r="C138" s="2" t="s">
        <v>424</v>
      </c>
      <c r="D138" s="2" t="s">
        <v>423</v>
      </c>
      <c r="E138" s="2"/>
      <c r="F138" s="2">
        <v>50</v>
      </c>
      <c r="G138" s="2">
        <v>64.5</v>
      </c>
      <c r="H138" s="2">
        <v>53.5</v>
      </c>
      <c r="I138" s="2" t="s">
        <v>49</v>
      </c>
      <c r="J138" s="2" t="s">
        <v>49</v>
      </c>
      <c r="K138" s="2"/>
      <c r="L138" s="2"/>
      <c r="M138" s="2"/>
      <c r="N138" s="2"/>
      <c r="O138" s="2"/>
      <c r="P138" s="2"/>
      <c r="Q138" s="2"/>
    </row>
    <row r="139" spans="1:17" s="10" customFormat="1" ht="67.5" x14ac:dyDescent="0.2">
      <c r="A139" s="2">
        <v>137</v>
      </c>
      <c r="B139" s="12" t="s">
        <v>52</v>
      </c>
      <c r="C139" s="2" t="s">
        <v>425</v>
      </c>
      <c r="D139" s="2" t="s">
        <v>426</v>
      </c>
      <c r="E139" s="2">
        <v>2696613.12</v>
      </c>
      <c r="F139" s="2">
        <v>32.4</v>
      </c>
      <c r="G139" s="2">
        <v>44.064</v>
      </c>
      <c r="H139" s="2">
        <v>34.020000000000003</v>
      </c>
      <c r="I139" s="2" t="s">
        <v>23</v>
      </c>
      <c r="J139" s="2" t="s">
        <v>23</v>
      </c>
      <c r="K139" s="2" t="s">
        <v>427</v>
      </c>
      <c r="L139" s="2"/>
      <c r="M139" s="2"/>
      <c r="N139" s="2"/>
      <c r="O139" s="2"/>
      <c r="P139" s="2"/>
      <c r="Q139" s="2"/>
    </row>
    <row r="140" spans="1:17" s="10" customFormat="1" ht="45" x14ac:dyDescent="0.2">
      <c r="A140" s="2">
        <v>138</v>
      </c>
      <c r="B140" s="12" t="s">
        <v>52</v>
      </c>
      <c r="C140" s="2" t="s">
        <v>428</v>
      </c>
      <c r="D140" s="2" t="s">
        <v>429</v>
      </c>
      <c r="E140" s="2">
        <v>4344001.17</v>
      </c>
      <c r="F140" s="2">
        <v>59.77</v>
      </c>
      <c r="G140" s="2">
        <v>81.287200000000013</v>
      </c>
      <c r="H140" s="2">
        <v>62.758500000000005</v>
      </c>
      <c r="I140" s="2" t="s">
        <v>49</v>
      </c>
      <c r="J140" s="2" t="s">
        <v>49</v>
      </c>
      <c r="K140" s="2"/>
      <c r="L140" s="2"/>
      <c r="M140" s="2"/>
      <c r="N140" s="2"/>
      <c r="O140" s="2"/>
      <c r="P140" s="2"/>
      <c r="Q140" s="2"/>
    </row>
    <row r="141" spans="1:17" s="10" customFormat="1" ht="45" x14ac:dyDescent="0.2">
      <c r="A141" s="2">
        <v>139</v>
      </c>
      <c r="B141" s="12" t="s">
        <v>52</v>
      </c>
      <c r="C141" s="2" t="s">
        <v>430</v>
      </c>
      <c r="D141" s="2" t="s">
        <v>431</v>
      </c>
      <c r="E141" s="2">
        <v>2292749.35</v>
      </c>
      <c r="F141" s="2">
        <v>59.8</v>
      </c>
      <c r="G141" s="2">
        <v>81.328000000000003</v>
      </c>
      <c r="H141" s="2">
        <v>62.79</v>
      </c>
      <c r="I141" s="2" t="s">
        <v>49</v>
      </c>
      <c r="J141" s="2" t="s">
        <v>49</v>
      </c>
      <c r="K141" s="2"/>
      <c r="L141" s="2"/>
      <c r="M141" s="2"/>
      <c r="N141" s="2"/>
      <c r="O141" s="2"/>
      <c r="P141" s="2"/>
      <c r="Q141" s="2"/>
    </row>
    <row r="142" spans="1:17" s="10" customFormat="1" ht="67.5" x14ac:dyDescent="0.2">
      <c r="A142" s="2">
        <v>140</v>
      </c>
      <c r="B142" s="12" t="s">
        <v>432</v>
      </c>
      <c r="C142" s="2" t="s">
        <v>433</v>
      </c>
      <c r="D142" s="2" t="s">
        <v>434</v>
      </c>
      <c r="E142" s="2">
        <v>3291057.42</v>
      </c>
      <c r="F142" s="2">
        <v>46.9</v>
      </c>
      <c r="G142" s="2">
        <v>63.783999999999999</v>
      </c>
      <c r="H142" s="2">
        <v>49.244999999999997</v>
      </c>
      <c r="I142" s="2" t="s">
        <v>49</v>
      </c>
      <c r="J142" s="2" t="s">
        <v>49</v>
      </c>
      <c r="K142" s="2"/>
      <c r="L142" s="2"/>
      <c r="M142" s="2"/>
      <c r="N142" s="2"/>
      <c r="O142" s="2"/>
      <c r="P142" s="2"/>
      <c r="Q142" s="2"/>
    </row>
    <row r="143" spans="1:17" s="10" customFormat="1" ht="56.25" x14ac:dyDescent="0.2">
      <c r="A143" s="2">
        <v>141</v>
      </c>
      <c r="B143" s="12" t="s">
        <v>389</v>
      </c>
      <c r="C143" s="2" t="s">
        <v>435</v>
      </c>
      <c r="D143" s="2" t="s">
        <v>436</v>
      </c>
      <c r="E143" s="2">
        <v>2585480.17</v>
      </c>
      <c r="F143" s="2">
        <v>52.559999999999995</v>
      </c>
      <c r="G143" s="2">
        <v>71.4816</v>
      </c>
      <c r="H143" s="2">
        <v>55.187999999999995</v>
      </c>
      <c r="I143" s="2" t="s">
        <v>49</v>
      </c>
      <c r="J143" s="2" t="s">
        <v>49</v>
      </c>
      <c r="K143" s="2"/>
      <c r="L143" s="2"/>
      <c r="M143" s="2"/>
      <c r="N143" s="2"/>
      <c r="O143" s="2"/>
      <c r="P143" s="2"/>
      <c r="Q143" s="2"/>
    </row>
    <row r="144" spans="1:17" s="10" customFormat="1" ht="101.25" x14ac:dyDescent="0.2">
      <c r="A144" s="2">
        <v>142</v>
      </c>
      <c r="B144" s="12" t="s">
        <v>389</v>
      </c>
      <c r="C144" s="2" t="s">
        <v>437</v>
      </c>
      <c r="D144" s="2" t="s">
        <v>438</v>
      </c>
      <c r="E144" s="2">
        <v>1581647.65</v>
      </c>
      <c r="F144" s="2">
        <v>46.963000000000001</v>
      </c>
      <c r="G144" s="2">
        <v>63.869680000000002</v>
      </c>
      <c r="H144" s="2">
        <v>49.311150000000005</v>
      </c>
      <c r="I144" s="2" t="s">
        <v>439</v>
      </c>
      <c r="J144" s="2" t="s">
        <v>440</v>
      </c>
      <c r="K144" s="2" t="s">
        <v>441</v>
      </c>
      <c r="L144" s="2"/>
      <c r="M144" s="15"/>
      <c r="N144" s="2"/>
      <c r="O144" s="2"/>
      <c r="P144" s="2"/>
      <c r="Q144" s="2"/>
    </row>
    <row r="145" spans="1:17" s="10" customFormat="1" ht="56.25" x14ac:dyDescent="0.2">
      <c r="A145" s="2">
        <v>143</v>
      </c>
      <c r="B145" s="12" t="s">
        <v>263</v>
      </c>
      <c r="C145" s="2" t="s">
        <v>442</v>
      </c>
      <c r="D145" s="2" t="s">
        <v>443</v>
      </c>
      <c r="E145" s="2">
        <v>3060192.2</v>
      </c>
      <c r="F145" s="2">
        <v>27.9</v>
      </c>
      <c r="G145" s="2">
        <v>37.944000000000003</v>
      </c>
      <c r="H145" s="2">
        <v>29.294999999999998</v>
      </c>
      <c r="I145" s="2" t="s">
        <v>49</v>
      </c>
      <c r="J145" s="2" t="s">
        <v>49</v>
      </c>
      <c r="K145" s="2"/>
      <c r="L145" s="2"/>
      <c r="M145" s="2"/>
      <c r="N145" s="2"/>
      <c r="O145" s="2"/>
      <c r="P145" s="2"/>
      <c r="Q145" s="2"/>
    </row>
    <row r="146" spans="1:17" s="10" customFormat="1" ht="78.75" x14ac:dyDescent="0.2">
      <c r="A146" s="2">
        <v>144</v>
      </c>
      <c r="B146" s="12" t="s">
        <v>444</v>
      </c>
      <c r="C146" s="2" t="s">
        <v>445</v>
      </c>
      <c r="D146" s="2" t="s">
        <v>446</v>
      </c>
      <c r="E146" s="2">
        <v>1468504.45</v>
      </c>
      <c r="F146" s="2">
        <v>44</v>
      </c>
      <c r="G146" s="2">
        <v>59.84</v>
      </c>
      <c r="H146" s="2">
        <v>46.2</v>
      </c>
      <c r="I146" s="2" t="s">
        <v>49</v>
      </c>
      <c r="J146" s="2" t="s">
        <v>49</v>
      </c>
      <c r="K146" s="2"/>
      <c r="L146" s="2"/>
      <c r="M146" s="2"/>
      <c r="N146" s="2"/>
      <c r="O146" s="2"/>
      <c r="P146" s="2"/>
      <c r="Q146" s="2"/>
    </row>
    <row r="147" spans="1:17" s="10" customFormat="1" ht="45" x14ac:dyDescent="0.2">
      <c r="A147" s="2">
        <v>145</v>
      </c>
      <c r="B147" s="12" t="s">
        <v>52</v>
      </c>
      <c r="C147" s="2" t="s">
        <v>447</v>
      </c>
      <c r="D147" s="2" t="s">
        <v>448</v>
      </c>
      <c r="E147" s="2">
        <v>2703115.68</v>
      </c>
      <c r="F147" s="2">
        <v>32.520000000000003</v>
      </c>
      <c r="G147" s="2">
        <v>44.227200000000011</v>
      </c>
      <c r="H147" s="2">
        <v>34.146000000000008</v>
      </c>
      <c r="I147" s="2" t="s">
        <v>49</v>
      </c>
      <c r="J147" s="2" t="s">
        <v>49</v>
      </c>
      <c r="K147" s="2"/>
      <c r="L147" s="2"/>
      <c r="M147" s="2"/>
      <c r="N147" s="2"/>
      <c r="O147" s="2"/>
      <c r="P147" s="2"/>
      <c r="Q147" s="2"/>
    </row>
    <row r="148" spans="1:17" s="10" customFormat="1" ht="79.900000000000006" customHeight="1" x14ac:dyDescent="0.2">
      <c r="A148" s="2">
        <v>146</v>
      </c>
      <c r="B148" s="12" t="s">
        <v>389</v>
      </c>
      <c r="C148" s="2" t="s">
        <v>449</v>
      </c>
      <c r="D148" s="2" t="s">
        <v>450</v>
      </c>
      <c r="E148" s="2">
        <v>1470861.6</v>
      </c>
      <c r="F148" s="2">
        <v>18.744</v>
      </c>
      <c r="G148" s="2">
        <v>25.49184</v>
      </c>
      <c r="H148" s="2">
        <v>19.6812</v>
      </c>
      <c r="I148" s="2" t="s">
        <v>49</v>
      </c>
      <c r="J148" s="2" t="s">
        <v>49</v>
      </c>
      <c r="K148" s="2"/>
      <c r="L148" s="2"/>
      <c r="M148" s="2"/>
      <c r="N148" s="2"/>
      <c r="O148" s="2"/>
      <c r="P148" s="2"/>
      <c r="Q148" s="2"/>
    </row>
    <row r="149" spans="1:17" s="10" customFormat="1" ht="45" x14ac:dyDescent="0.2">
      <c r="A149" s="2">
        <v>147</v>
      </c>
      <c r="B149" s="12" t="s">
        <v>52</v>
      </c>
      <c r="C149" s="2" t="s">
        <v>451</v>
      </c>
      <c r="D149" s="2" t="s">
        <v>452</v>
      </c>
      <c r="E149" s="2">
        <v>3561218.85</v>
      </c>
      <c r="F149" s="2">
        <v>72.5</v>
      </c>
      <c r="G149" s="2">
        <v>98.600000000000009</v>
      </c>
      <c r="H149" s="2">
        <v>76.125</v>
      </c>
      <c r="I149" s="2" t="s">
        <v>49</v>
      </c>
      <c r="J149" s="2" t="s">
        <v>453</v>
      </c>
      <c r="K149" s="2"/>
      <c r="L149" s="2"/>
      <c r="M149" s="2"/>
      <c r="N149" s="2"/>
      <c r="O149" s="2"/>
      <c r="P149" s="2"/>
      <c r="Q149" s="2"/>
    </row>
    <row r="150" spans="1:17" s="10" customFormat="1" ht="67.5" x14ac:dyDescent="0.2">
      <c r="A150" s="2">
        <v>148</v>
      </c>
      <c r="B150" s="12" t="s">
        <v>52</v>
      </c>
      <c r="C150" s="2" t="s">
        <v>454</v>
      </c>
      <c r="D150" s="2" t="s">
        <v>455</v>
      </c>
      <c r="E150" s="2">
        <v>4614529.05</v>
      </c>
      <c r="F150" s="2">
        <v>95</v>
      </c>
      <c r="G150" s="2">
        <v>129.20000000000002</v>
      </c>
      <c r="H150" s="2">
        <v>99.75</v>
      </c>
      <c r="I150" s="2" t="s">
        <v>49</v>
      </c>
      <c r="J150" s="2" t="s">
        <v>456</v>
      </c>
      <c r="K150" s="2" t="s">
        <v>457</v>
      </c>
      <c r="L150" s="2"/>
      <c r="M150" s="2"/>
      <c r="N150" s="2"/>
      <c r="O150" s="2"/>
      <c r="P150" s="2"/>
      <c r="Q150" s="2"/>
    </row>
    <row r="151" spans="1:17" s="10" customFormat="1" ht="56.25" x14ac:dyDescent="0.2">
      <c r="A151" s="2">
        <v>149</v>
      </c>
      <c r="B151" s="12" t="s">
        <v>458</v>
      </c>
      <c r="C151" s="2" t="s">
        <v>459</v>
      </c>
      <c r="D151" s="2" t="s">
        <v>460</v>
      </c>
      <c r="E151" s="2">
        <v>3485273.65</v>
      </c>
      <c r="F151" s="2">
        <v>71.099999999999994</v>
      </c>
      <c r="G151" s="2">
        <v>1433.415</v>
      </c>
      <c r="H151" s="2">
        <v>1433.4</v>
      </c>
      <c r="I151" s="2" t="s">
        <v>461</v>
      </c>
      <c r="J151" s="2" t="s">
        <v>461</v>
      </c>
      <c r="K151" s="2" t="s">
        <v>462</v>
      </c>
      <c r="L151" s="2"/>
      <c r="M151" s="2"/>
      <c r="N151" s="2"/>
      <c r="O151" s="2"/>
      <c r="P151" s="2"/>
      <c r="Q151" s="2"/>
    </row>
    <row r="152" spans="1:17" s="10" customFormat="1" ht="56.25" x14ac:dyDescent="0.2">
      <c r="A152" s="2">
        <v>150</v>
      </c>
      <c r="B152" s="12" t="s">
        <v>458</v>
      </c>
      <c r="C152" s="2" t="s">
        <v>463</v>
      </c>
      <c r="D152" s="2" t="s">
        <v>464</v>
      </c>
      <c r="E152" s="2">
        <v>2279620.19</v>
      </c>
      <c r="F152" s="2">
        <v>40.200000000000003</v>
      </c>
      <c r="G152" s="2">
        <v>814.53099999999995</v>
      </c>
      <c r="H152" s="2">
        <v>814.53099999999995</v>
      </c>
      <c r="I152" s="2" t="s">
        <v>461</v>
      </c>
      <c r="J152" s="2" t="s">
        <v>461</v>
      </c>
      <c r="K152" s="2" t="s">
        <v>465</v>
      </c>
      <c r="L152" s="2"/>
      <c r="M152" s="2"/>
      <c r="N152" s="2"/>
      <c r="O152" s="2"/>
      <c r="P152" s="2"/>
      <c r="Q152" s="2"/>
    </row>
    <row r="153" spans="1:17" s="10" customFormat="1" ht="56.25" x14ac:dyDescent="0.2">
      <c r="A153" s="2">
        <v>151</v>
      </c>
      <c r="B153" s="12" t="s">
        <v>458</v>
      </c>
      <c r="C153" s="2" t="s">
        <v>466</v>
      </c>
      <c r="D153" s="2" t="s">
        <v>467</v>
      </c>
      <c r="E153" s="2">
        <v>2941159.2</v>
      </c>
      <c r="F153" s="2">
        <v>60</v>
      </c>
      <c r="G153" s="2">
        <v>1205.825</v>
      </c>
      <c r="H153" s="2">
        <v>1205.825</v>
      </c>
      <c r="I153" s="2" t="s">
        <v>461</v>
      </c>
      <c r="J153" s="2" t="s">
        <v>461</v>
      </c>
      <c r="K153" s="2" t="s">
        <v>468</v>
      </c>
      <c r="L153" s="2"/>
      <c r="M153" s="2"/>
      <c r="N153" s="2"/>
      <c r="O153" s="2"/>
      <c r="P153" s="2"/>
      <c r="Q153" s="2"/>
    </row>
    <row r="154" spans="1:17" s="10" customFormat="1" ht="45" x14ac:dyDescent="0.2">
      <c r="A154" s="2">
        <v>152</v>
      </c>
      <c r="B154" s="12" t="s">
        <v>52</v>
      </c>
      <c r="C154" s="2" t="s">
        <v>469</v>
      </c>
      <c r="D154" s="2" t="s">
        <v>470</v>
      </c>
      <c r="E154" s="2">
        <v>271556</v>
      </c>
      <c r="F154" s="2">
        <v>29</v>
      </c>
      <c r="G154" s="2">
        <v>10.73</v>
      </c>
      <c r="H154" s="2">
        <v>10.149999999999999</v>
      </c>
      <c r="I154" s="2" t="s">
        <v>49</v>
      </c>
      <c r="J154" s="2" t="s">
        <v>49</v>
      </c>
      <c r="K154" s="2"/>
      <c r="L154" s="2"/>
      <c r="M154" s="2"/>
      <c r="N154" s="2"/>
      <c r="O154" s="2"/>
      <c r="P154" s="2"/>
      <c r="Q154" s="2"/>
    </row>
    <row r="155" spans="1:17" s="10" customFormat="1" ht="45" x14ac:dyDescent="0.2">
      <c r="A155" s="2">
        <v>153</v>
      </c>
      <c r="B155" s="12" t="s">
        <v>52</v>
      </c>
      <c r="C155" s="2" t="s">
        <v>471</v>
      </c>
      <c r="D155" s="2" t="s">
        <v>472</v>
      </c>
      <c r="E155" s="2">
        <v>365196</v>
      </c>
      <c r="F155" s="2">
        <v>39</v>
      </c>
      <c r="G155" s="2">
        <v>14.43</v>
      </c>
      <c r="H155" s="2">
        <v>13.649999999999999</v>
      </c>
      <c r="I155" s="2" t="s">
        <v>49</v>
      </c>
      <c r="J155" s="2" t="s">
        <v>49</v>
      </c>
      <c r="K155" s="2"/>
      <c r="L155" s="2"/>
      <c r="M155" s="2"/>
      <c r="N155" s="2"/>
      <c r="O155" s="2"/>
      <c r="P155" s="2"/>
      <c r="Q155" s="2"/>
    </row>
    <row r="156" spans="1:17" s="10" customFormat="1" ht="96.6" customHeight="1" x14ac:dyDescent="0.2">
      <c r="A156" s="2">
        <v>154</v>
      </c>
      <c r="B156" s="12" t="s">
        <v>52</v>
      </c>
      <c r="C156" s="2" t="s">
        <v>473</v>
      </c>
      <c r="D156" s="2" t="s">
        <v>474</v>
      </c>
      <c r="E156" s="2">
        <v>361450.4</v>
      </c>
      <c r="F156" s="2">
        <v>39.03</v>
      </c>
      <c r="G156" s="2">
        <v>14.4411</v>
      </c>
      <c r="H156" s="2">
        <v>13.660499999999999</v>
      </c>
      <c r="I156" s="2" t="s">
        <v>49</v>
      </c>
      <c r="J156" s="2" t="s">
        <v>49</v>
      </c>
      <c r="K156" s="2"/>
      <c r="L156" s="2"/>
      <c r="M156" s="2"/>
      <c r="N156" s="2"/>
      <c r="O156" s="2"/>
      <c r="P156" s="2"/>
      <c r="Q156" s="2"/>
    </row>
    <row r="157" spans="1:17" s="10" customFormat="1" ht="45" x14ac:dyDescent="0.2">
      <c r="A157" s="2">
        <v>155</v>
      </c>
      <c r="B157" s="12" t="s">
        <v>52</v>
      </c>
      <c r="C157" s="2" t="s">
        <v>475</v>
      </c>
      <c r="D157" s="2" t="s">
        <v>476</v>
      </c>
      <c r="E157" s="2">
        <v>412952.4</v>
      </c>
      <c r="F157" s="2">
        <v>44.1</v>
      </c>
      <c r="G157" s="2">
        <v>16.317</v>
      </c>
      <c r="H157" s="2">
        <v>15.434999999999999</v>
      </c>
      <c r="I157" s="2" t="s">
        <v>49</v>
      </c>
      <c r="J157" s="2" t="s">
        <v>49</v>
      </c>
      <c r="K157" s="2"/>
      <c r="L157" s="2"/>
      <c r="M157" s="2"/>
      <c r="N157" s="2"/>
      <c r="O157" s="2"/>
      <c r="P157" s="2"/>
      <c r="Q157" s="2"/>
    </row>
    <row r="158" spans="1:17" s="10" customFormat="1" ht="45" x14ac:dyDescent="0.2">
      <c r="A158" s="2">
        <v>156</v>
      </c>
      <c r="B158" s="12" t="s">
        <v>52</v>
      </c>
      <c r="C158" s="2" t="s">
        <v>477</v>
      </c>
      <c r="D158" s="2" t="s">
        <v>478</v>
      </c>
      <c r="E158" s="2">
        <v>411079.6</v>
      </c>
      <c r="F158" s="2">
        <v>43.9</v>
      </c>
      <c r="G158" s="2">
        <v>16.242999999999999</v>
      </c>
      <c r="H158" s="2">
        <v>15.364999999999998</v>
      </c>
      <c r="I158" s="2" t="s">
        <v>49</v>
      </c>
      <c r="J158" s="2" t="s">
        <v>49</v>
      </c>
      <c r="K158" s="2"/>
      <c r="L158" s="2"/>
      <c r="M158" s="2"/>
      <c r="N158" s="2"/>
      <c r="O158" s="2"/>
      <c r="P158" s="2"/>
      <c r="Q158" s="2"/>
    </row>
    <row r="159" spans="1:17" s="10" customFormat="1" ht="45" x14ac:dyDescent="0.2">
      <c r="A159" s="2">
        <v>157</v>
      </c>
      <c r="B159" s="12" t="s">
        <v>52</v>
      </c>
      <c r="C159" s="2" t="s">
        <v>479</v>
      </c>
      <c r="D159" s="2" t="s">
        <v>480</v>
      </c>
      <c r="E159" s="2">
        <v>275301.59999999998</v>
      </c>
      <c r="F159" s="2">
        <v>29.4</v>
      </c>
      <c r="G159" s="2">
        <v>10.878</v>
      </c>
      <c r="H159" s="2">
        <v>10.29</v>
      </c>
      <c r="I159" s="2" t="s">
        <v>49</v>
      </c>
      <c r="J159" s="2" t="s">
        <v>49</v>
      </c>
      <c r="K159" s="2"/>
      <c r="L159" s="2"/>
      <c r="M159" s="2"/>
      <c r="N159" s="2"/>
      <c r="O159" s="2"/>
      <c r="P159" s="2"/>
      <c r="Q159" s="2"/>
    </row>
    <row r="160" spans="1:17" s="10" customFormat="1" ht="102" customHeight="1" x14ac:dyDescent="0.2">
      <c r="A160" s="2">
        <v>158</v>
      </c>
      <c r="B160" s="12" t="s">
        <v>52</v>
      </c>
      <c r="C160" s="2" t="s">
        <v>481</v>
      </c>
      <c r="D160" s="2" t="s">
        <v>482</v>
      </c>
      <c r="E160" s="2">
        <v>413888.8</v>
      </c>
      <c r="F160" s="2">
        <v>44.2</v>
      </c>
      <c r="G160" s="2">
        <v>16.353999999999999</v>
      </c>
      <c r="H160" s="2">
        <v>15.47</v>
      </c>
      <c r="I160" s="2" t="s">
        <v>49</v>
      </c>
      <c r="J160" s="2" t="s">
        <v>49</v>
      </c>
      <c r="K160" s="2"/>
      <c r="L160" s="2"/>
      <c r="M160" s="2"/>
      <c r="N160" s="2"/>
      <c r="O160" s="2"/>
      <c r="P160" s="2"/>
      <c r="Q160" s="2"/>
    </row>
    <row r="161" spans="1:17" s="10" customFormat="1" ht="56.25" x14ac:dyDescent="0.2">
      <c r="A161" s="2">
        <v>159</v>
      </c>
      <c r="B161" s="12" t="s">
        <v>389</v>
      </c>
      <c r="C161" s="2" t="s">
        <v>483</v>
      </c>
      <c r="D161" s="2" t="s">
        <v>484</v>
      </c>
      <c r="E161" s="2">
        <v>513147.2</v>
      </c>
      <c r="F161" s="2">
        <v>55.5</v>
      </c>
      <c r="G161" s="2">
        <v>20.535</v>
      </c>
      <c r="H161" s="2">
        <v>19.424999999999997</v>
      </c>
      <c r="I161" s="2" t="s">
        <v>49</v>
      </c>
      <c r="J161" s="2" t="s">
        <v>49</v>
      </c>
      <c r="K161" s="2" t="s">
        <v>485</v>
      </c>
      <c r="L161" s="2"/>
      <c r="M161" s="2"/>
      <c r="N161" s="2"/>
      <c r="O161" s="2"/>
      <c r="P161" s="2"/>
      <c r="Q161" s="2"/>
    </row>
    <row r="162" spans="1:17" s="10" customFormat="1" ht="45" x14ac:dyDescent="0.2">
      <c r="A162" s="2">
        <v>160</v>
      </c>
      <c r="B162" s="12" t="s">
        <v>52</v>
      </c>
      <c r="C162" s="2" t="s">
        <v>486</v>
      </c>
      <c r="D162" s="2" t="s">
        <v>487</v>
      </c>
      <c r="E162" s="2">
        <v>513147.2</v>
      </c>
      <c r="F162" s="2">
        <v>54.8</v>
      </c>
      <c r="G162" s="2">
        <v>20.276</v>
      </c>
      <c r="H162" s="2">
        <v>19.179999999999996</v>
      </c>
      <c r="I162" s="2" t="s">
        <v>49</v>
      </c>
      <c r="J162" s="2" t="s">
        <v>49</v>
      </c>
      <c r="K162" s="2"/>
      <c r="L162" s="2"/>
      <c r="M162" s="2"/>
      <c r="N162" s="2"/>
      <c r="O162" s="2"/>
      <c r="P162" s="2"/>
      <c r="Q162" s="2"/>
    </row>
    <row r="163" spans="1:17" s="10" customFormat="1" ht="56.25" x14ac:dyDescent="0.2">
      <c r="A163" s="2">
        <v>161</v>
      </c>
      <c r="B163" s="12" t="s">
        <v>263</v>
      </c>
      <c r="C163" s="2" t="s">
        <v>488</v>
      </c>
      <c r="D163" s="2" t="s">
        <v>489</v>
      </c>
      <c r="E163" s="2"/>
      <c r="F163" s="2">
        <v>10.029999999999999</v>
      </c>
      <c r="G163" s="2">
        <v>3.2096</v>
      </c>
      <c r="H163" s="2">
        <v>2.5074999999999998</v>
      </c>
      <c r="I163" s="2" t="s">
        <v>49</v>
      </c>
      <c r="J163" s="2" t="s">
        <v>49</v>
      </c>
      <c r="K163" s="2"/>
      <c r="L163" s="2"/>
      <c r="M163" s="2"/>
      <c r="N163" s="2"/>
      <c r="O163" s="2"/>
      <c r="P163" s="2"/>
      <c r="Q163" s="2"/>
    </row>
    <row r="164" spans="1:17" s="10" customFormat="1" ht="45" x14ac:dyDescent="0.2">
      <c r="A164" s="2">
        <v>162</v>
      </c>
      <c r="B164" s="12" t="s">
        <v>52</v>
      </c>
      <c r="C164" s="2" t="s">
        <v>490</v>
      </c>
      <c r="D164" s="2" t="s">
        <v>491</v>
      </c>
      <c r="E164" s="2">
        <v>2812574.45</v>
      </c>
      <c r="F164" s="2">
        <v>49.58</v>
      </c>
      <c r="G164" s="2">
        <v>15.865600000000001</v>
      </c>
      <c r="H164" s="2">
        <v>12.395</v>
      </c>
      <c r="I164" s="2" t="s">
        <v>49</v>
      </c>
      <c r="J164" s="2" t="s">
        <v>49</v>
      </c>
      <c r="K164" s="2"/>
      <c r="L164" s="2"/>
      <c r="M164" s="2"/>
      <c r="N164" s="2"/>
      <c r="O164" s="2"/>
      <c r="P164" s="2"/>
      <c r="Q164" s="2"/>
    </row>
    <row r="165" spans="1:17" s="10" customFormat="1" ht="45" x14ac:dyDescent="0.2">
      <c r="A165" s="2">
        <v>163</v>
      </c>
      <c r="B165" s="12" t="s">
        <v>52</v>
      </c>
      <c r="C165" s="2" t="s">
        <v>492</v>
      </c>
      <c r="D165" s="2" t="s">
        <v>493</v>
      </c>
      <c r="E165" s="2"/>
      <c r="F165" s="2">
        <v>34.31</v>
      </c>
      <c r="G165" s="2">
        <v>10.979200000000001</v>
      </c>
      <c r="H165" s="2">
        <v>8.5775000000000006</v>
      </c>
      <c r="I165" s="2" t="s">
        <v>49</v>
      </c>
      <c r="J165" s="2" t="s">
        <v>49</v>
      </c>
      <c r="K165" s="2"/>
      <c r="L165" s="2"/>
      <c r="M165" s="2"/>
      <c r="N165" s="2"/>
      <c r="O165" s="2"/>
      <c r="P165" s="2"/>
      <c r="Q165" s="2"/>
    </row>
    <row r="166" spans="1:17" s="10" customFormat="1" ht="120.75" customHeight="1" x14ac:dyDescent="0.2">
      <c r="A166" s="2">
        <v>164</v>
      </c>
      <c r="B166" s="12" t="s">
        <v>52</v>
      </c>
      <c r="C166" s="2" t="s">
        <v>494</v>
      </c>
      <c r="D166" s="2" t="s">
        <v>495</v>
      </c>
      <c r="E166" s="2">
        <v>4648873.82</v>
      </c>
      <c r="F166" s="2">
        <v>49.8</v>
      </c>
      <c r="G166" s="2"/>
      <c r="H166" s="2"/>
      <c r="I166" s="2" t="s">
        <v>496</v>
      </c>
      <c r="J166" s="2" t="s">
        <v>496</v>
      </c>
      <c r="K166" s="2" t="s">
        <v>497</v>
      </c>
      <c r="L166" s="2"/>
      <c r="M166" s="2" t="s">
        <v>498</v>
      </c>
      <c r="N166" s="2"/>
      <c r="O166" s="2"/>
      <c r="P166" s="2"/>
      <c r="Q166" s="2"/>
    </row>
    <row r="167" spans="1:17" s="10" customFormat="1" ht="45" x14ac:dyDescent="0.2">
      <c r="A167" s="2">
        <v>165</v>
      </c>
      <c r="B167" s="12" t="s">
        <v>52</v>
      </c>
      <c r="C167" s="2" t="s">
        <v>499</v>
      </c>
      <c r="D167" s="2" t="s">
        <v>500</v>
      </c>
      <c r="E167" s="2">
        <v>2701003.97</v>
      </c>
      <c r="F167" s="2">
        <v>50.17</v>
      </c>
      <c r="G167" s="2">
        <v>16.054400000000001</v>
      </c>
      <c r="H167" s="2">
        <v>12.5425</v>
      </c>
      <c r="I167" s="2" t="s">
        <v>49</v>
      </c>
      <c r="J167" s="2" t="s">
        <v>49</v>
      </c>
      <c r="K167" s="2"/>
      <c r="L167" s="2"/>
      <c r="M167" s="2"/>
      <c r="N167" s="2"/>
      <c r="O167" s="2"/>
      <c r="P167" s="2"/>
      <c r="Q167" s="2"/>
    </row>
    <row r="168" spans="1:17" s="10" customFormat="1" ht="127.9" customHeight="1" x14ac:dyDescent="0.2">
      <c r="A168" s="2">
        <v>166</v>
      </c>
      <c r="B168" s="12" t="s">
        <v>52</v>
      </c>
      <c r="C168" s="2" t="s">
        <v>501</v>
      </c>
      <c r="D168" s="2" t="s">
        <v>502</v>
      </c>
      <c r="E168" s="2">
        <v>3191237.55</v>
      </c>
      <c r="F168" s="2">
        <v>62.2</v>
      </c>
      <c r="G168" s="2">
        <v>19.904</v>
      </c>
      <c r="H168" s="2">
        <v>15.55</v>
      </c>
      <c r="I168" s="2" t="s">
        <v>49</v>
      </c>
      <c r="J168" s="2" t="s">
        <v>49</v>
      </c>
      <c r="K168" s="2"/>
      <c r="L168" s="2"/>
      <c r="M168" s="2"/>
      <c r="N168" s="2"/>
      <c r="O168" s="2"/>
      <c r="P168" s="2"/>
      <c r="Q168" s="2"/>
    </row>
    <row r="169" spans="1:17" s="10" customFormat="1" ht="45" x14ac:dyDescent="0.2">
      <c r="A169" s="2">
        <v>167</v>
      </c>
      <c r="B169" s="12" t="s">
        <v>52</v>
      </c>
      <c r="C169" s="2" t="s">
        <v>503</v>
      </c>
      <c r="D169" s="2" t="s">
        <v>504</v>
      </c>
      <c r="E169" s="2">
        <v>3358389.28</v>
      </c>
      <c r="F169" s="2">
        <v>62.2</v>
      </c>
      <c r="G169" s="2">
        <v>19.904</v>
      </c>
      <c r="H169" s="2">
        <v>15.55</v>
      </c>
      <c r="I169" s="2" t="s">
        <v>49</v>
      </c>
      <c r="J169" s="2" t="s">
        <v>49</v>
      </c>
      <c r="K169" s="2"/>
      <c r="L169" s="2"/>
      <c r="M169" s="2"/>
      <c r="N169" s="2"/>
      <c r="O169" s="2"/>
      <c r="P169" s="2"/>
      <c r="Q169" s="2"/>
    </row>
    <row r="170" spans="1:17" s="10" customFormat="1" ht="45" x14ac:dyDescent="0.2">
      <c r="A170" s="2">
        <v>168</v>
      </c>
      <c r="B170" s="12" t="s">
        <v>52</v>
      </c>
      <c r="C170" s="2" t="s">
        <v>505</v>
      </c>
      <c r="D170" s="2" t="s">
        <v>506</v>
      </c>
      <c r="E170" s="2">
        <v>2839077.57</v>
      </c>
      <c r="F170" s="2">
        <v>50.18</v>
      </c>
      <c r="G170" s="2">
        <v>16.057600000000001</v>
      </c>
      <c r="H170" s="2">
        <v>12.545</v>
      </c>
      <c r="I170" s="2" t="s">
        <v>49</v>
      </c>
      <c r="J170" s="2" t="s">
        <v>49</v>
      </c>
      <c r="K170" s="2"/>
      <c r="L170" s="2"/>
      <c r="M170" s="2"/>
      <c r="N170" s="2"/>
      <c r="O170" s="2"/>
      <c r="P170" s="2"/>
      <c r="Q170" s="2"/>
    </row>
    <row r="171" spans="1:17" s="10" customFormat="1" ht="82.15" customHeight="1" x14ac:dyDescent="0.2">
      <c r="A171" s="2">
        <v>169</v>
      </c>
      <c r="B171" s="12" t="s">
        <v>52</v>
      </c>
      <c r="C171" s="2" t="s">
        <v>507</v>
      </c>
      <c r="D171" s="2" t="s">
        <v>508</v>
      </c>
      <c r="E171" s="2">
        <v>3354116.96</v>
      </c>
      <c r="F171" s="2">
        <v>60.2</v>
      </c>
      <c r="G171" s="2">
        <v>19.264000000000003</v>
      </c>
      <c r="H171" s="2">
        <v>15.05</v>
      </c>
      <c r="I171" s="2" t="s">
        <v>49</v>
      </c>
      <c r="J171" s="2" t="s">
        <v>49</v>
      </c>
      <c r="K171" s="2"/>
      <c r="L171" s="2"/>
      <c r="M171" s="2"/>
      <c r="N171" s="2"/>
      <c r="O171" s="2"/>
      <c r="P171" s="2"/>
      <c r="Q171" s="2"/>
    </row>
    <row r="172" spans="1:17" s="10" customFormat="1" ht="45" x14ac:dyDescent="0.2">
      <c r="A172" s="2">
        <v>170</v>
      </c>
      <c r="B172" s="12" t="s">
        <v>52</v>
      </c>
      <c r="C172" s="2" t="s">
        <v>509</v>
      </c>
      <c r="D172" s="2" t="s">
        <v>510</v>
      </c>
      <c r="E172" s="2">
        <v>2198806.5299999998</v>
      </c>
      <c r="F172" s="2">
        <v>55.3</v>
      </c>
      <c r="G172" s="2">
        <v>77.419999999999987</v>
      </c>
      <c r="H172" s="2">
        <v>72.442999999999998</v>
      </c>
      <c r="I172" s="2" t="s">
        <v>49</v>
      </c>
      <c r="J172" s="2" t="s">
        <v>49</v>
      </c>
      <c r="K172" s="2"/>
      <c r="L172" s="2"/>
      <c r="M172" s="2"/>
      <c r="N172" s="2"/>
      <c r="O172" s="2"/>
      <c r="P172" s="2"/>
      <c r="Q172" s="2"/>
    </row>
    <row r="173" spans="1:17" s="10" customFormat="1" ht="45" x14ac:dyDescent="0.2">
      <c r="A173" s="2">
        <v>171</v>
      </c>
      <c r="B173" s="12" t="s">
        <v>52</v>
      </c>
      <c r="C173" s="2" t="s">
        <v>511</v>
      </c>
      <c r="D173" s="2" t="s">
        <v>512</v>
      </c>
      <c r="E173" s="2">
        <v>1424614.1</v>
      </c>
      <c r="F173" s="2">
        <v>35.200000000000003</v>
      </c>
      <c r="G173" s="2">
        <v>49.28</v>
      </c>
      <c r="H173" s="2">
        <v>46.112000000000009</v>
      </c>
      <c r="I173" s="2" t="s">
        <v>49</v>
      </c>
      <c r="J173" s="2" t="s">
        <v>49</v>
      </c>
      <c r="K173" s="2"/>
      <c r="L173" s="2"/>
      <c r="M173" s="2"/>
      <c r="N173" s="2"/>
      <c r="O173" s="2"/>
      <c r="P173" s="2"/>
      <c r="Q173" s="2"/>
    </row>
    <row r="174" spans="1:17" s="10" customFormat="1" ht="45" x14ac:dyDescent="0.2">
      <c r="A174" s="2">
        <v>172</v>
      </c>
      <c r="B174" s="12" t="s">
        <v>52</v>
      </c>
      <c r="C174" s="2" t="s">
        <v>513</v>
      </c>
      <c r="D174" s="2" t="s">
        <v>514</v>
      </c>
      <c r="E174" s="2">
        <v>2149132.13</v>
      </c>
      <c r="F174" s="2">
        <v>52.8</v>
      </c>
      <c r="G174" s="2">
        <v>73.919999999999987</v>
      </c>
      <c r="H174" s="2">
        <v>69.167999999999992</v>
      </c>
      <c r="I174" s="2" t="s">
        <v>49</v>
      </c>
      <c r="J174" s="2" t="s">
        <v>49</v>
      </c>
      <c r="K174" s="2"/>
      <c r="L174" s="2"/>
      <c r="M174" s="2"/>
      <c r="N174" s="2"/>
      <c r="O174" s="2"/>
      <c r="P174" s="2"/>
      <c r="Q174" s="2"/>
    </row>
    <row r="175" spans="1:17" s="10" customFormat="1" ht="45" x14ac:dyDescent="0.2">
      <c r="A175" s="2">
        <v>173</v>
      </c>
      <c r="B175" s="12" t="s">
        <v>52</v>
      </c>
      <c r="C175" s="2" t="s">
        <v>515</v>
      </c>
      <c r="D175" s="2" t="s">
        <v>516</v>
      </c>
      <c r="E175" s="2">
        <v>1904912.57</v>
      </c>
      <c r="F175" s="2">
        <v>46.8</v>
      </c>
      <c r="G175" s="2">
        <v>36.503999999999998</v>
      </c>
      <c r="H175" s="2">
        <v>32.291999999999994</v>
      </c>
      <c r="I175" s="2" t="s">
        <v>49</v>
      </c>
      <c r="J175" s="2" t="s">
        <v>49</v>
      </c>
      <c r="K175" s="2"/>
      <c r="L175" s="2"/>
      <c r="M175" s="2"/>
      <c r="N175" s="2"/>
      <c r="O175" s="2"/>
      <c r="P175" s="2"/>
      <c r="Q175" s="2"/>
    </row>
    <row r="176" spans="1:17" s="10" customFormat="1" ht="45" x14ac:dyDescent="0.2">
      <c r="A176" s="2">
        <v>174</v>
      </c>
      <c r="B176" s="12" t="s">
        <v>52</v>
      </c>
      <c r="C176" s="2" t="s">
        <v>517</v>
      </c>
      <c r="D176" s="2" t="s">
        <v>518</v>
      </c>
      <c r="E176" s="2">
        <v>2441351.19</v>
      </c>
      <c r="F176" s="2">
        <v>61.4</v>
      </c>
      <c r="G176" s="2">
        <v>47.892000000000003</v>
      </c>
      <c r="H176" s="2">
        <v>42.365999999999993</v>
      </c>
      <c r="I176" s="2" t="s">
        <v>49</v>
      </c>
      <c r="J176" s="2" t="s">
        <v>49</v>
      </c>
      <c r="K176" s="2"/>
      <c r="L176" s="2"/>
      <c r="M176" s="2"/>
      <c r="N176" s="2"/>
      <c r="O176" s="2"/>
      <c r="P176" s="2"/>
      <c r="Q176" s="2"/>
    </row>
    <row r="177" spans="1:17" s="10" customFormat="1" ht="127.15" customHeight="1" x14ac:dyDescent="0.2">
      <c r="A177" s="2">
        <v>175</v>
      </c>
      <c r="B177" s="12" t="s">
        <v>52</v>
      </c>
      <c r="C177" s="2" t="s">
        <v>519</v>
      </c>
      <c r="D177" s="2" t="s">
        <v>520</v>
      </c>
      <c r="E177" s="2">
        <v>2771370.97</v>
      </c>
      <c r="F177" s="2">
        <v>68.5</v>
      </c>
      <c r="G177" s="2">
        <v>53.43</v>
      </c>
      <c r="H177" s="2">
        <v>47.264999999999993</v>
      </c>
      <c r="I177" s="2" t="s">
        <v>49</v>
      </c>
      <c r="J177" s="2" t="s">
        <v>49</v>
      </c>
      <c r="K177" s="2"/>
      <c r="L177" s="2"/>
      <c r="M177" s="2"/>
      <c r="N177" s="2"/>
      <c r="O177" s="2"/>
      <c r="P177" s="2"/>
      <c r="Q177" s="2"/>
    </row>
    <row r="178" spans="1:17" s="10" customFormat="1" ht="107.45" customHeight="1" x14ac:dyDescent="0.2">
      <c r="A178" s="2">
        <v>176</v>
      </c>
      <c r="B178" s="12" t="s">
        <v>52</v>
      </c>
      <c r="C178" s="2" t="s">
        <v>521</v>
      </c>
      <c r="D178" s="2" t="s">
        <v>522</v>
      </c>
      <c r="E178" s="2">
        <v>2429422.7599999998</v>
      </c>
      <c r="F178" s="2">
        <v>61.1</v>
      </c>
      <c r="G178" s="2">
        <v>47.658000000000001</v>
      </c>
      <c r="H178" s="2">
        <v>42.158999999999999</v>
      </c>
      <c r="I178" s="2" t="s">
        <v>49</v>
      </c>
      <c r="J178" s="2" t="s">
        <v>49</v>
      </c>
      <c r="K178" s="2"/>
      <c r="L178" s="2"/>
      <c r="M178" s="2"/>
      <c r="N178" s="2"/>
      <c r="O178" s="2"/>
      <c r="P178" s="2"/>
      <c r="Q178" s="2"/>
    </row>
    <row r="179" spans="1:17" s="10" customFormat="1" ht="45" x14ac:dyDescent="0.2">
      <c r="A179" s="2">
        <v>177</v>
      </c>
      <c r="B179" s="12" t="s">
        <v>52</v>
      </c>
      <c r="C179" s="2" t="s">
        <v>523</v>
      </c>
      <c r="D179" s="2" t="s">
        <v>524</v>
      </c>
      <c r="E179" s="2">
        <v>2564611.59</v>
      </c>
      <c r="F179" s="2">
        <v>63.4</v>
      </c>
      <c r="G179" s="2">
        <v>49.451999999999998</v>
      </c>
      <c r="H179" s="2">
        <v>43.745999999999995</v>
      </c>
      <c r="I179" s="2" t="s">
        <v>49</v>
      </c>
      <c r="J179" s="2" t="s">
        <v>49</v>
      </c>
      <c r="K179" s="2"/>
      <c r="L179" s="2"/>
      <c r="M179" s="2"/>
      <c r="N179" s="2"/>
      <c r="O179" s="2"/>
      <c r="P179" s="2"/>
      <c r="Q179" s="2"/>
    </row>
    <row r="180" spans="1:17" s="10" customFormat="1" ht="45" x14ac:dyDescent="0.2">
      <c r="A180" s="2">
        <v>178</v>
      </c>
      <c r="B180" s="12" t="s">
        <v>52</v>
      </c>
      <c r="C180" s="2" t="s">
        <v>525</v>
      </c>
      <c r="D180" s="2" t="s">
        <v>526</v>
      </c>
      <c r="E180" s="2">
        <v>2429422.7599999998</v>
      </c>
      <c r="F180" s="2">
        <v>61.1</v>
      </c>
      <c r="G180" s="2">
        <v>47.658000000000001</v>
      </c>
      <c r="H180" s="2">
        <v>42.158999999999999</v>
      </c>
      <c r="I180" s="2" t="s">
        <v>49</v>
      </c>
      <c r="J180" s="2" t="s">
        <v>49</v>
      </c>
      <c r="K180" s="2"/>
      <c r="L180" s="2"/>
      <c r="M180" s="2"/>
      <c r="N180" s="2"/>
      <c r="O180" s="2"/>
      <c r="P180" s="2"/>
      <c r="Q180" s="2"/>
    </row>
    <row r="181" spans="1:17" s="10" customFormat="1" ht="120.6" customHeight="1" x14ac:dyDescent="0.2">
      <c r="A181" s="2">
        <v>179</v>
      </c>
      <c r="B181" s="12" t="s">
        <v>52</v>
      </c>
      <c r="C181" s="2" t="s">
        <v>527</v>
      </c>
      <c r="D181" s="2" t="s">
        <v>528</v>
      </c>
      <c r="E181" s="2">
        <v>2771370.97</v>
      </c>
      <c r="F181" s="2">
        <v>68.5</v>
      </c>
      <c r="G181" s="2">
        <v>53.43</v>
      </c>
      <c r="H181" s="2">
        <v>47.264999999999993</v>
      </c>
      <c r="I181" s="2" t="s">
        <v>49</v>
      </c>
      <c r="J181" s="2" t="s">
        <v>49</v>
      </c>
      <c r="K181" s="2"/>
      <c r="L181" s="2"/>
      <c r="M181" s="2"/>
      <c r="N181" s="2"/>
      <c r="O181" s="2"/>
      <c r="P181" s="2"/>
      <c r="Q181" s="2"/>
    </row>
    <row r="182" spans="1:17" s="10" customFormat="1" ht="45" x14ac:dyDescent="0.2">
      <c r="A182" s="2">
        <v>180</v>
      </c>
      <c r="B182" s="12" t="s">
        <v>52</v>
      </c>
      <c r="C182" s="2" t="s">
        <v>529</v>
      </c>
      <c r="D182" s="2" t="s">
        <v>530</v>
      </c>
      <c r="E182" s="2">
        <v>1941545.5</v>
      </c>
      <c r="F182" s="2">
        <v>46.5</v>
      </c>
      <c r="G182" s="2">
        <v>36.270000000000003</v>
      </c>
      <c r="H182" s="2">
        <v>32.085000000000001</v>
      </c>
      <c r="I182" s="2" t="s">
        <v>49</v>
      </c>
      <c r="J182" s="2" t="s">
        <v>49</v>
      </c>
      <c r="K182" s="2"/>
      <c r="L182" s="2"/>
      <c r="M182" s="2"/>
      <c r="N182" s="2"/>
      <c r="O182" s="2"/>
      <c r="P182" s="2"/>
      <c r="Q182" s="2"/>
    </row>
    <row r="183" spans="1:17" s="10" customFormat="1" ht="45" x14ac:dyDescent="0.2">
      <c r="A183" s="2">
        <v>181</v>
      </c>
      <c r="B183" s="12" t="s">
        <v>52</v>
      </c>
      <c r="C183" s="2" t="s">
        <v>531</v>
      </c>
      <c r="D183" s="2" t="s">
        <v>532</v>
      </c>
      <c r="E183" s="2">
        <v>2469184.1800000002</v>
      </c>
      <c r="F183" s="2">
        <v>61.1</v>
      </c>
      <c r="G183" s="2">
        <v>47.658000000000001</v>
      </c>
      <c r="H183" s="2">
        <v>42.158999999999999</v>
      </c>
      <c r="I183" s="2" t="s">
        <v>49</v>
      </c>
      <c r="J183" s="2" t="s">
        <v>49</v>
      </c>
      <c r="K183" s="2"/>
      <c r="L183" s="2"/>
      <c r="M183" s="2"/>
      <c r="N183" s="2"/>
      <c r="O183" s="2"/>
      <c r="P183" s="2"/>
      <c r="Q183" s="2"/>
    </row>
    <row r="184" spans="1:17" s="10" customFormat="1" ht="45" x14ac:dyDescent="0.2">
      <c r="A184" s="2">
        <v>182</v>
      </c>
      <c r="B184" s="12" t="s">
        <v>52</v>
      </c>
      <c r="C184" s="2" t="s">
        <v>533</v>
      </c>
      <c r="D184" s="2" t="s">
        <v>534</v>
      </c>
      <c r="E184" s="2">
        <v>2469184.1800000002</v>
      </c>
      <c r="F184" s="2">
        <v>61.1</v>
      </c>
      <c r="G184" s="2">
        <v>47.658000000000001</v>
      </c>
      <c r="H184" s="2">
        <v>42.158999999999999</v>
      </c>
      <c r="I184" s="2" t="s">
        <v>49</v>
      </c>
      <c r="J184" s="2" t="s">
        <v>49</v>
      </c>
      <c r="K184" s="2"/>
      <c r="L184" s="2"/>
      <c r="M184" s="2"/>
      <c r="N184" s="2"/>
      <c r="O184" s="2"/>
      <c r="P184" s="2"/>
      <c r="Q184" s="2"/>
    </row>
    <row r="185" spans="1:17" s="10" customFormat="1" ht="45" x14ac:dyDescent="0.2">
      <c r="A185" s="2">
        <v>183</v>
      </c>
      <c r="B185" s="12" t="s">
        <v>52</v>
      </c>
      <c r="C185" s="2" t="s">
        <v>535</v>
      </c>
      <c r="D185" s="2" t="s">
        <v>536</v>
      </c>
      <c r="E185" s="2">
        <v>2433398.9</v>
      </c>
      <c r="F185" s="2">
        <v>61.2</v>
      </c>
      <c r="G185" s="2">
        <v>47.736000000000004</v>
      </c>
      <c r="H185" s="2">
        <v>42.228000000000002</v>
      </c>
      <c r="I185" s="2" t="s">
        <v>49</v>
      </c>
      <c r="J185" s="2" t="s">
        <v>49</v>
      </c>
      <c r="K185" s="2"/>
      <c r="L185" s="2"/>
      <c r="M185" s="2"/>
      <c r="N185" s="2"/>
      <c r="O185" s="2"/>
      <c r="P185" s="2"/>
      <c r="Q185" s="2"/>
    </row>
    <row r="186" spans="1:17" s="10" customFormat="1" ht="45" x14ac:dyDescent="0.2">
      <c r="A186" s="2">
        <v>184</v>
      </c>
      <c r="B186" s="12" t="s">
        <v>52</v>
      </c>
      <c r="C186" s="2" t="s">
        <v>537</v>
      </c>
      <c r="D186" s="2" t="s">
        <v>538</v>
      </c>
      <c r="E186" s="2">
        <v>2723657.27</v>
      </c>
      <c r="F186" s="2">
        <v>68.5</v>
      </c>
      <c r="G186" s="2">
        <v>53.43</v>
      </c>
      <c r="H186" s="2">
        <v>47.264999999999993</v>
      </c>
      <c r="I186" s="2" t="s">
        <v>49</v>
      </c>
      <c r="J186" s="2" t="s">
        <v>49</v>
      </c>
      <c r="K186" s="2"/>
      <c r="L186" s="2"/>
      <c r="M186" s="2"/>
      <c r="N186" s="2"/>
      <c r="O186" s="2"/>
      <c r="P186" s="2"/>
      <c r="Q186" s="2"/>
    </row>
    <row r="187" spans="1:17" s="10" customFormat="1" ht="78.75" x14ac:dyDescent="0.2">
      <c r="A187" s="2">
        <v>185</v>
      </c>
      <c r="B187" s="12" t="s">
        <v>389</v>
      </c>
      <c r="C187" s="2" t="s">
        <v>539</v>
      </c>
      <c r="D187" s="2" t="s">
        <v>540</v>
      </c>
      <c r="E187" s="2">
        <v>424189.2</v>
      </c>
      <c r="F187" s="2">
        <v>45.3</v>
      </c>
      <c r="G187" s="8">
        <v>900.37540000000001</v>
      </c>
      <c r="H187" s="2"/>
      <c r="I187" s="14">
        <v>40781</v>
      </c>
      <c r="J187" s="2" t="s">
        <v>541</v>
      </c>
      <c r="K187" s="2" t="s">
        <v>542</v>
      </c>
      <c r="L187" s="2"/>
      <c r="M187" s="2" t="s">
        <v>543</v>
      </c>
      <c r="N187" s="2"/>
      <c r="O187" s="2"/>
      <c r="P187" s="2"/>
      <c r="Q187" s="2"/>
    </row>
    <row r="188" spans="1:17" s="10" customFormat="1" ht="56.25" x14ac:dyDescent="0.2">
      <c r="A188" s="2">
        <v>186</v>
      </c>
      <c r="B188" s="12" t="s">
        <v>389</v>
      </c>
      <c r="C188" s="2" t="s">
        <v>544</v>
      </c>
      <c r="D188" s="2" t="s">
        <v>545</v>
      </c>
      <c r="E188" s="2">
        <v>674208</v>
      </c>
      <c r="F188" s="2">
        <v>72</v>
      </c>
      <c r="G188" s="2">
        <v>133.92000000000002</v>
      </c>
      <c r="H188" s="2">
        <v>115.2</v>
      </c>
      <c r="I188" s="2" t="s">
        <v>49</v>
      </c>
      <c r="J188" s="2" t="s">
        <v>49</v>
      </c>
      <c r="K188" s="2"/>
      <c r="L188" s="2"/>
      <c r="M188" s="2"/>
      <c r="N188" s="2"/>
      <c r="O188" s="2"/>
      <c r="P188" s="2"/>
      <c r="Q188" s="2"/>
    </row>
    <row r="189" spans="1:17" s="10" customFormat="1" ht="126.6" customHeight="1" x14ac:dyDescent="0.2">
      <c r="A189" s="2">
        <v>187</v>
      </c>
      <c r="B189" s="12" t="s">
        <v>263</v>
      </c>
      <c r="C189" s="2" t="s">
        <v>546</v>
      </c>
      <c r="D189" s="2" t="s">
        <v>547</v>
      </c>
      <c r="E189" s="2">
        <v>674208</v>
      </c>
      <c r="F189" s="2">
        <v>19.2</v>
      </c>
      <c r="G189" s="2">
        <v>35.712000000000003</v>
      </c>
      <c r="H189" s="2">
        <v>30.72</v>
      </c>
      <c r="I189" s="2" t="s">
        <v>49</v>
      </c>
      <c r="J189" s="2" t="s">
        <v>49</v>
      </c>
      <c r="K189" s="2"/>
      <c r="L189" s="2"/>
      <c r="M189" s="2"/>
      <c r="N189" s="16"/>
      <c r="O189" s="16"/>
      <c r="P189" s="16"/>
      <c r="Q189" s="2"/>
    </row>
    <row r="190" spans="1:17" s="10" customFormat="1" ht="79.900000000000006" customHeight="1" x14ac:dyDescent="0.2">
      <c r="A190" s="2">
        <v>188</v>
      </c>
      <c r="B190" s="12" t="s">
        <v>52</v>
      </c>
      <c r="C190" s="2" t="s">
        <v>548</v>
      </c>
      <c r="D190" s="2" t="s">
        <v>549</v>
      </c>
      <c r="E190" s="2">
        <v>2589448.79</v>
      </c>
      <c r="F190" s="2">
        <v>44.6</v>
      </c>
      <c r="G190" s="2">
        <v>82.956000000000003</v>
      </c>
      <c r="H190" s="2">
        <v>71.36</v>
      </c>
      <c r="I190" s="2" t="s">
        <v>49</v>
      </c>
      <c r="J190" s="2" t="s">
        <v>49</v>
      </c>
      <c r="K190" s="2"/>
      <c r="L190" s="2"/>
      <c r="M190" s="2"/>
      <c r="N190" s="2"/>
      <c r="O190" s="2"/>
      <c r="P190" s="2"/>
      <c r="Q190" s="2"/>
    </row>
    <row r="191" spans="1:17" s="10" customFormat="1" ht="79.900000000000006" customHeight="1" x14ac:dyDescent="0.2">
      <c r="A191" s="2">
        <v>189</v>
      </c>
      <c r="B191" s="12" t="s">
        <v>52</v>
      </c>
      <c r="C191" s="2" t="s">
        <v>550</v>
      </c>
      <c r="D191" s="2" t="s">
        <v>551</v>
      </c>
      <c r="E191" s="2">
        <v>2593915.52</v>
      </c>
      <c r="F191" s="2">
        <v>44.7</v>
      </c>
      <c r="G191" s="2"/>
      <c r="H191" s="2"/>
      <c r="I191" s="2" t="s">
        <v>552</v>
      </c>
      <c r="J191" s="2" t="s">
        <v>552</v>
      </c>
      <c r="K191" s="2" t="s">
        <v>553</v>
      </c>
      <c r="L191" s="2"/>
      <c r="M191" s="2" t="s">
        <v>554</v>
      </c>
      <c r="N191" s="2"/>
      <c r="O191" s="2"/>
      <c r="P191" s="2"/>
      <c r="Q191" s="2"/>
    </row>
    <row r="192" spans="1:17" s="10" customFormat="1" ht="79.900000000000006" customHeight="1" x14ac:dyDescent="0.2">
      <c r="A192" s="2">
        <v>190</v>
      </c>
      <c r="B192" s="12" t="s">
        <v>52</v>
      </c>
      <c r="C192" s="2" t="s">
        <v>555</v>
      </c>
      <c r="D192" s="2" t="s">
        <v>556</v>
      </c>
      <c r="E192" s="2">
        <v>3095435.31</v>
      </c>
      <c r="F192" s="2">
        <v>56.1</v>
      </c>
      <c r="G192" s="2"/>
      <c r="H192" s="2"/>
      <c r="I192" s="2" t="s">
        <v>552</v>
      </c>
      <c r="J192" s="2" t="s">
        <v>552</v>
      </c>
      <c r="K192" s="2" t="s">
        <v>557</v>
      </c>
      <c r="L192" s="2"/>
      <c r="M192" s="2" t="s">
        <v>554</v>
      </c>
      <c r="N192" s="2"/>
      <c r="O192" s="2"/>
      <c r="P192" s="2"/>
      <c r="Q192" s="2"/>
    </row>
    <row r="193" spans="1:17" s="10" customFormat="1" ht="132.6" customHeight="1" x14ac:dyDescent="0.2">
      <c r="A193" s="2">
        <v>191</v>
      </c>
      <c r="B193" s="12" t="s">
        <v>52</v>
      </c>
      <c r="C193" s="2" t="s">
        <v>558</v>
      </c>
      <c r="D193" s="2" t="s">
        <v>559</v>
      </c>
      <c r="E193" s="2">
        <v>2944832.06</v>
      </c>
      <c r="F193" s="2">
        <v>56.1</v>
      </c>
      <c r="G193" s="2">
        <v>104.346</v>
      </c>
      <c r="H193" s="2">
        <v>89.76</v>
      </c>
      <c r="I193" s="2" t="s">
        <v>49</v>
      </c>
      <c r="J193" s="2" t="s">
        <v>49</v>
      </c>
      <c r="K193" s="2"/>
      <c r="L193" s="2"/>
      <c r="M193" s="2"/>
      <c r="N193" s="2"/>
      <c r="O193" s="2"/>
      <c r="P193" s="2"/>
      <c r="Q193" s="2"/>
    </row>
    <row r="194" spans="1:17" s="10" customFormat="1" ht="185.25" customHeight="1" x14ac:dyDescent="0.2">
      <c r="A194" s="2">
        <v>192</v>
      </c>
      <c r="B194" s="12" t="s">
        <v>52</v>
      </c>
      <c r="C194" s="2" t="s">
        <v>560</v>
      </c>
      <c r="D194" s="2" t="s">
        <v>561</v>
      </c>
      <c r="E194" s="2">
        <v>3013980.42</v>
      </c>
      <c r="F194" s="2">
        <v>57.8</v>
      </c>
      <c r="G194" s="2">
        <v>107.508</v>
      </c>
      <c r="H194" s="2">
        <v>92.48</v>
      </c>
      <c r="I194" s="2" t="s">
        <v>49</v>
      </c>
      <c r="J194" s="2" t="s">
        <v>49</v>
      </c>
      <c r="K194" s="2"/>
      <c r="L194" s="2"/>
      <c r="M194" s="2"/>
      <c r="N194" s="2"/>
      <c r="O194" s="2"/>
      <c r="P194" s="2"/>
      <c r="Q194" s="2"/>
    </row>
    <row r="195" spans="1:17" s="10" customFormat="1" ht="118.15" customHeight="1" x14ac:dyDescent="0.2">
      <c r="A195" s="2">
        <v>193</v>
      </c>
      <c r="B195" s="12" t="s">
        <v>52</v>
      </c>
      <c r="C195" s="2" t="s">
        <v>562</v>
      </c>
      <c r="D195" s="2" t="s">
        <v>563</v>
      </c>
      <c r="E195" s="2">
        <v>3746530.06</v>
      </c>
      <c r="F195" s="2">
        <v>71.099999999999994</v>
      </c>
      <c r="G195" s="2">
        <v>132.24600000000001</v>
      </c>
      <c r="H195" s="2">
        <v>113.75999999999999</v>
      </c>
      <c r="I195" s="2" t="s">
        <v>49</v>
      </c>
      <c r="J195" s="2" t="s">
        <v>49</v>
      </c>
      <c r="K195" s="2"/>
      <c r="L195" s="2"/>
      <c r="M195" s="2"/>
      <c r="N195" s="2"/>
      <c r="O195" s="2"/>
      <c r="P195" s="2"/>
      <c r="Q195" s="2"/>
    </row>
    <row r="196" spans="1:17" s="10" customFormat="1" ht="118.15" customHeight="1" x14ac:dyDescent="0.2">
      <c r="A196" s="2">
        <v>194</v>
      </c>
      <c r="B196" s="12" t="s">
        <v>52</v>
      </c>
      <c r="C196" s="2" t="s">
        <v>564</v>
      </c>
      <c r="D196" s="2" t="s">
        <v>565</v>
      </c>
      <c r="E196" s="2">
        <v>3750464.38</v>
      </c>
      <c r="F196" s="2">
        <v>28.72</v>
      </c>
      <c r="G196" s="2"/>
      <c r="H196" s="2"/>
      <c r="I196" s="2" t="s">
        <v>49</v>
      </c>
      <c r="J196" s="2" t="s">
        <v>49</v>
      </c>
      <c r="K196" s="2"/>
      <c r="L196" s="2"/>
      <c r="M196" s="2"/>
      <c r="N196" s="2"/>
      <c r="O196" s="2"/>
      <c r="P196" s="2"/>
      <c r="Q196" s="2"/>
    </row>
    <row r="197" spans="1:17" s="10" customFormat="1" ht="88.5" customHeight="1" x14ac:dyDescent="0.2">
      <c r="A197" s="2">
        <v>195</v>
      </c>
      <c r="B197" s="12" t="s">
        <v>52</v>
      </c>
      <c r="C197" s="2" t="s">
        <v>566</v>
      </c>
      <c r="D197" s="2" t="s">
        <v>567</v>
      </c>
      <c r="E197" s="2">
        <v>3146883.34</v>
      </c>
      <c r="F197" s="2">
        <v>57.3</v>
      </c>
      <c r="G197" s="2">
        <v>106.578</v>
      </c>
      <c r="H197" s="2">
        <v>91.68</v>
      </c>
      <c r="I197" s="2" t="s">
        <v>49</v>
      </c>
      <c r="J197" s="2" t="s">
        <v>49</v>
      </c>
      <c r="K197" s="2"/>
      <c r="L197" s="2"/>
      <c r="M197" s="2"/>
      <c r="N197" s="2"/>
      <c r="O197" s="2"/>
      <c r="P197" s="2"/>
      <c r="Q197" s="2"/>
    </row>
    <row r="198" spans="1:17" s="10" customFormat="1" ht="88.5" customHeight="1" x14ac:dyDescent="0.2">
      <c r="A198" s="2">
        <v>196</v>
      </c>
      <c r="B198" s="12" t="s">
        <v>52</v>
      </c>
      <c r="C198" s="2" t="s">
        <v>568</v>
      </c>
      <c r="D198" s="2" t="s">
        <v>569</v>
      </c>
      <c r="E198" s="2">
        <v>420443.6</v>
      </c>
      <c r="F198" s="2">
        <v>44.9</v>
      </c>
      <c r="G198" s="2">
        <v>83.513999999999996</v>
      </c>
      <c r="H198" s="2">
        <v>71.84</v>
      </c>
      <c r="I198" s="2" t="s">
        <v>49</v>
      </c>
      <c r="J198" s="2" t="s">
        <v>49</v>
      </c>
      <c r="K198" s="2"/>
      <c r="L198" s="2"/>
      <c r="M198" s="2"/>
      <c r="N198" s="2"/>
      <c r="O198" s="2"/>
      <c r="P198" s="2"/>
      <c r="Q198" s="2"/>
    </row>
    <row r="199" spans="1:17" s="10" customFormat="1" ht="115.9" customHeight="1" x14ac:dyDescent="0.2">
      <c r="A199" s="2">
        <v>197</v>
      </c>
      <c r="B199" s="12" t="s">
        <v>52</v>
      </c>
      <c r="C199" s="2" t="s">
        <v>570</v>
      </c>
      <c r="D199" s="2" t="s">
        <v>571</v>
      </c>
      <c r="E199" s="2">
        <v>2713513.98</v>
      </c>
      <c r="F199" s="2">
        <v>50.45</v>
      </c>
      <c r="G199" s="2">
        <v>25.225000000000001</v>
      </c>
      <c r="H199" s="2">
        <v>20.6845</v>
      </c>
      <c r="I199" s="2" t="s">
        <v>49</v>
      </c>
      <c r="J199" s="2" t="s">
        <v>49</v>
      </c>
      <c r="K199" s="2"/>
      <c r="L199" s="2"/>
      <c r="M199" s="2"/>
      <c r="N199" s="2"/>
      <c r="O199" s="2"/>
      <c r="P199" s="2"/>
      <c r="Q199" s="2"/>
    </row>
    <row r="200" spans="1:17" s="10" customFormat="1" ht="45" x14ac:dyDescent="0.2">
      <c r="A200" s="2">
        <v>198</v>
      </c>
      <c r="B200" s="12" t="s">
        <v>52</v>
      </c>
      <c r="C200" s="2" t="s">
        <v>572</v>
      </c>
      <c r="D200" s="2" t="s">
        <v>573</v>
      </c>
      <c r="E200" s="2"/>
      <c r="F200" s="2">
        <v>50.7</v>
      </c>
      <c r="G200" s="2">
        <v>25.35</v>
      </c>
      <c r="H200" s="2">
        <v>20.786999999999999</v>
      </c>
      <c r="I200" s="2" t="s">
        <v>49</v>
      </c>
      <c r="J200" s="2" t="s">
        <v>49</v>
      </c>
      <c r="K200" s="2"/>
      <c r="L200" s="2"/>
      <c r="M200" s="2"/>
      <c r="N200" s="2"/>
      <c r="O200" s="2"/>
      <c r="P200" s="2"/>
      <c r="Q200" s="2"/>
    </row>
    <row r="201" spans="1:17" s="10" customFormat="1" ht="76.5" customHeight="1" x14ac:dyDescent="0.2">
      <c r="A201" s="2">
        <v>199</v>
      </c>
      <c r="B201" s="12" t="s">
        <v>52</v>
      </c>
      <c r="C201" s="2" t="s">
        <v>574</v>
      </c>
      <c r="D201" s="2" t="s">
        <v>575</v>
      </c>
      <c r="E201" s="2">
        <v>2860975.14</v>
      </c>
      <c r="F201" s="2">
        <v>50.7</v>
      </c>
      <c r="G201" s="2">
        <v>25.35</v>
      </c>
      <c r="H201" s="2">
        <v>20.786999999999999</v>
      </c>
      <c r="I201" s="2" t="s">
        <v>49</v>
      </c>
      <c r="J201" s="2" t="s">
        <v>49</v>
      </c>
      <c r="K201" s="2"/>
      <c r="L201" s="2"/>
      <c r="M201" s="2"/>
      <c r="N201" s="2"/>
      <c r="O201" s="2"/>
      <c r="P201" s="2"/>
      <c r="Q201" s="2"/>
    </row>
    <row r="202" spans="1:17" s="10" customFormat="1" ht="115.9" customHeight="1" x14ac:dyDescent="0.2">
      <c r="A202" s="2">
        <v>200</v>
      </c>
      <c r="B202" s="12" t="s">
        <v>52</v>
      </c>
      <c r="C202" s="2" t="s">
        <v>576</v>
      </c>
      <c r="D202" s="2" t="s">
        <v>577</v>
      </c>
      <c r="E202" s="2">
        <v>2843527.41</v>
      </c>
      <c r="F202" s="2">
        <v>50.39</v>
      </c>
      <c r="G202" s="2">
        <v>25.195</v>
      </c>
      <c r="H202" s="2">
        <v>20.6599</v>
      </c>
      <c r="I202" s="2" t="s">
        <v>49</v>
      </c>
      <c r="J202" s="2" t="s">
        <v>49</v>
      </c>
      <c r="K202" s="2"/>
      <c r="L202" s="2"/>
      <c r="M202" s="2"/>
      <c r="N202" s="2"/>
      <c r="O202" s="2"/>
      <c r="P202" s="2"/>
      <c r="Q202" s="2"/>
    </row>
    <row r="203" spans="1:17" s="10" customFormat="1" ht="45" x14ac:dyDescent="0.2">
      <c r="A203" s="2">
        <v>201</v>
      </c>
      <c r="B203" s="12" t="s">
        <v>52</v>
      </c>
      <c r="C203" s="2" t="s">
        <v>578</v>
      </c>
      <c r="D203" s="2" t="s">
        <v>579</v>
      </c>
      <c r="E203" s="2">
        <v>2847972.46</v>
      </c>
      <c r="F203" s="2">
        <v>50.38</v>
      </c>
      <c r="G203" s="2">
        <v>25.19</v>
      </c>
      <c r="H203" s="2">
        <v>20.655799999999999</v>
      </c>
      <c r="I203" s="2" t="s">
        <v>49</v>
      </c>
      <c r="J203" s="2" t="s">
        <v>49</v>
      </c>
      <c r="K203" s="2"/>
      <c r="L203" s="2"/>
      <c r="M203" s="2"/>
      <c r="N203" s="2"/>
      <c r="O203" s="2"/>
      <c r="P203" s="2"/>
      <c r="Q203" s="2"/>
    </row>
    <row r="204" spans="1:17" s="10" customFormat="1" ht="79.900000000000006" customHeight="1" x14ac:dyDescent="0.2">
      <c r="A204" s="2">
        <v>202</v>
      </c>
      <c r="B204" s="12" t="s">
        <v>52</v>
      </c>
      <c r="C204" s="2" t="s">
        <v>580</v>
      </c>
      <c r="D204" s="2" t="s">
        <v>581</v>
      </c>
      <c r="E204" s="2">
        <v>2847972.46</v>
      </c>
      <c r="F204" s="2">
        <v>50.4</v>
      </c>
      <c r="G204" s="2"/>
      <c r="H204" s="2"/>
      <c r="I204" s="2" t="s">
        <v>552</v>
      </c>
      <c r="J204" s="2" t="s">
        <v>552</v>
      </c>
      <c r="K204" s="2" t="s">
        <v>582</v>
      </c>
      <c r="L204" s="2"/>
      <c r="M204" s="2" t="s">
        <v>554</v>
      </c>
      <c r="N204" s="2"/>
      <c r="O204" s="2"/>
      <c r="P204" s="2"/>
      <c r="Q204" s="2"/>
    </row>
    <row r="205" spans="1:17" s="10" customFormat="1" ht="45" x14ac:dyDescent="0.2">
      <c r="A205" s="2">
        <v>203</v>
      </c>
      <c r="B205" s="12" t="s">
        <v>52</v>
      </c>
      <c r="C205" s="2" t="s">
        <v>583</v>
      </c>
      <c r="D205" s="2" t="s">
        <v>584</v>
      </c>
      <c r="E205" s="2"/>
      <c r="F205" s="2">
        <v>50.25</v>
      </c>
      <c r="G205" s="2">
        <v>25.125</v>
      </c>
      <c r="H205" s="2">
        <v>20.602499999999999</v>
      </c>
      <c r="I205" s="2" t="s">
        <v>49</v>
      </c>
      <c r="J205" s="2" t="s">
        <v>49</v>
      </c>
      <c r="K205" s="2"/>
      <c r="L205" s="2"/>
      <c r="M205" s="2"/>
      <c r="N205" s="2"/>
      <c r="O205" s="2"/>
      <c r="P205" s="2"/>
      <c r="Q205" s="2"/>
    </row>
    <row r="206" spans="1:17" s="10" customFormat="1" ht="78.75" x14ac:dyDescent="0.2">
      <c r="A206" s="2">
        <v>204</v>
      </c>
      <c r="B206" s="12" t="s">
        <v>52</v>
      </c>
      <c r="C206" s="2" t="s">
        <v>585</v>
      </c>
      <c r="D206" s="2" t="s">
        <v>586</v>
      </c>
      <c r="E206" s="2">
        <v>3295286.06</v>
      </c>
      <c r="F206" s="2">
        <v>35.299999999999997</v>
      </c>
      <c r="G206" s="2">
        <v>33</v>
      </c>
      <c r="H206" s="2">
        <v>20.602499999999999</v>
      </c>
      <c r="I206" s="2" t="s">
        <v>587</v>
      </c>
      <c r="J206" s="2" t="s">
        <v>587</v>
      </c>
      <c r="K206" s="2" t="s">
        <v>588</v>
      </c>
      <c r="L206" s="2"/>
      <c r="M206" s="2" t="s">
        <v>589</v>
      </c>
      <c r="N206" s="2"/>
      <c r="O206" s="2"/>
      <c r="P206" s="2"/>
      <c r="Q206" s="2"/>
    </row>
    <row r="207" spans="1:17" s="10" customFormat="1" ht="45" x14ac:dyDescent="0.2">
      <c r="A207" s="2">
        <v>205</v>
      </c>
      <c r="B207" s="12" t="s">
        <v>52</v>
      </c>
      <c r="C207" s="2" t="s">
        <v>590</v>
      </c>
      <c r="D207" s="2" t="s">
        <v>591</v>
      </c>
      <c r="E207" s="2"/>
      <c r="F207" s="2">
        <v>66.05</v>
      </c>
      <c r="G207" s="2">
        <v>33.024999999999999</v>
      </c>
      <c r="H207" s="2">
        <v>27.080499999999997</v>
      </c>
      <c r="I207" s="2" t="s">
        <v>49</v>
      </c>
      <c r="J207" s="2" t="s">
        <v>49</v>
      </c>
      <c r="K207" s="2"/>
      <c r="L207" s="2"/>
      <c r="M207" s="2"/>
      <c r="N207" s="2"/>
      <c r="O207" s="2"/>
      <c r="P207" s="2"/>
      <c r="Q207" s="2"/>
    </row>
    <row r="208" spans="1:17" s="10" customFormat="1" ht="45" x14ac:dyDescent="0.2">
      <c r="A208" s="2">
        <v>206</v>
      </c>
      <c r="B208" s="12" t="s">
        <v>52</v>
      </c>
      <c r="C208" s="2" t="s">
        <v>592</v>
      </c>
      <c r="D208" s="2" t="s">
        <v>593</v>
      </c>
      <c r="E208" s="2"/>
      <c r="F208" s="2">
        <v>49.63</v>
      </c>
      <c r="G208" s="2">
        <v>24.815000000000001</v>
      </c>
      <c r="H208" s="2">
        <v>20.348299999999998</v>
      </c>
      <c r="I208" s="2" t="s">
        <v>49</v>
      </c>
      <c r="J208" s="2" t="s">
        <v>49</v>
      </c>
      <c r="K208" s="2"/>
      <c r="L208" s="2"/>
      <c r="M208" s="2"/>
      <c r="N208" s="2"/>
      <c r="O208" s="2"/>
      <c r="P208" s="2"/>
      <c r="Q208" s="2"/>
    </row>
    <row r="209" spans="1:17" s="10" customFormat="1" ht="45" x14ac:dyDescent="0.2">
      <c r="A209" s="2">
        <v>207</v>
      </c>
      <c r="B209" s="12" t="s">
        <v>52</v>
      </c>
      <c r="C209" s="2" t="s">
        <v>594</v>
      </c>
      <c r="D209" s="2" t="s">
        <v>595</v>
      </c>
      <c r="E209" s="2"/>
      <c r="F209" s="2">
        <v>49.63</v>
      </c>
      <c r="G209" s="2">
        <v>24.815000000000001</v>
      </c>
      <c r="H209" s="2">
        <v>20.348299999999998</v>
      </c>
      <c r="I209" s="2" t="s">
        <v>49</v>
      </c>
      <c r="J209" s="2" t="s">
        <v>49</v>
      </c>
      <c r="K209" s="2"/>
      <c r="L209" s="2"/>
      <c r="M209" s="2"/>
      <c r="N209" s="2"/>
      <c r="O209" s="2"/>
      <c r="P209" s="2"/>
      <c r="Q209" s="2"/>
    </row>
    <row r="210" spans="1:17" s="10" customFormat="1" ht="45" x14ac:dyDescent="0.2">
      <c r="A210" s="2">
        <v>208</v>
      </c>
      <c r="B210" s="12" t="s">
        <v>52</v>
      </c>
      <c r="C210" s="2" t="s">
        <v>596</v>
      </c>
      <c r="D210" s="2" t="s">
        <v>597</v>
      </c>
      <c r="E210" s="2"/>
      <c r="F210" s="2">
        <v>50.32</v>
      </c>
      <c r="G210" s="2">
        <v>25.16</v>
      </c>
      <c r="H210" s="2">
        <v>20.6312</v>
      </c>
      <c r="I210" s="2" t="s">
        <v>49</v>
      </c>
      <c r="J210" s="2" t="s">
        <v>49</v>
      </c>
      <c r="K210" s="2"/>
      <c r="L210" s="2"/>
      <c r="M210" s="2"/>
      <c r="N210" s="2"/>
      <c r="O210" s="2"/>
      <c r="P210" s="2"/>
      <c r="Q210" s="2"/>
    </row>
    <row r="211" spans="1:17" s="10" customFormat="1" ht="45" x14ac:dyDescent="0.2">
      <c r="A211" s="2">
        <v>209</v>
      </c>
      <c r="B211" s="12" t="s">
        <v>52</v>
      </c>
      <c r="C211" s="2" t="s">
        <v>598</v>
      </c>
      <c r="D211" s="2" t="s">
        <v>599</v>
      </c>
      <c r="E211" s="2">
        <v>2839077.57</v>
      </c>
      <c r="F211" s="2">
        <v>50.2</v>
      </c>
      <c r="G211" s="2">
        <v>22.088000000000001</v>
      </c>
      <c r="H211" s="2">
        <v>18.071999999999999</v>
      </c>
      <c r="I211" s="2" t="s">
        <v>49</v>
      </c>
      <c r="J211" s="2" t="s">
        <v>49</v>
      </c>
      <c r="K211" s="2"/>
      <c r="L211" s="2"/>
      <c r="M211" s="2"/>
      <c r="N211" s="2"/>
      <c r="O211" s="2"/>
      <c r="P211" s="2"/>
      <c r="Q211" s="2"/>
    </row>
    <row r="212" spans="1:17" s="10" customFormat="1" ht="184.5" customHeight="1" x14ac:dyDescent="0.2">
      <c r="A212" s="2">
        <v>210</v>
      </c>
      <c r="B212" s="12" t="s">
        <v>52</v>
      </c>
      <c r="C212" s="2" t="s">
        <v>600</v>
      </c>
      <c r="D212" s="2" t="s">
        <v>601</v>
      </c>
      <c r="E212" s="2">
        <v>3219205.1</v>
      </c>
      <c r="F212" s="2">
        <v>36.299999999999997</v>
      </c>
      <c r="G212" s="2">
        <v>5060</v>
      </c>
      <c r="H212" s="2"/>
      <c r="I212" s="2" t="s">
        <v>602</v>
      </c>
      <c r="J212" s="2" t="s">
        <v>602</v>
      </c>
      <c r="K212" s="2" t="s">
        <v>603</v>
      </c>
      <c r="L212" s="2"/>
      <c r="M212" s="2" t="s">
        <v>604</v>
      </c>
      <c r="N212" s="2"/>
      <c r="O212" s="2"/>
      <c r="P212" s="2"/>
      <c r="Q212" s="2"/>
    </row>
    <row r="213" spans="1:17" s="10" customFormat="1" ht="89.45" customHeight="1" x14ac:dyDescent="0.2">
      <c r="A213" s="2">
        <v>211</v>
      </c>
      <c r="B213" s="12" t="s">
        <v>52</v>
      </c>
      <c r="C213" s="2" t="s">
        <v>605</v>
      </c>
      <c r="D213" s="2" t="s">
        <v>606</v>
      </c>
      <c r="E213" s="2">
        <v>472882</v>
      </c>
      <c r="F213" s="2">
        <v>50.5</v>
      </c>
      <c r="G213" s="2">
        <v>22.22</v>
      </c>
      <c r="H213" s="2">
        <v>18.18</v>
      </c>
      <c r="I213" s="2" t="s">
        <v>49</v>
      </c>
      <c r="J213" s="2" t="s">
        <v>49</v>
      </c>
      <c r="K213" s="2"/>
      <c r="L213" s="2"/>
      <c r="M213" s="2"/>
      <c r="N213" s="2"/>
      <c r="O213" s="2"/>
      <c r="P213" s="2"/>
      <c r="Q213" s="2"/>
    </row>
    <row r="214" spans="1:17" s="10" customFormat="1" ht="45" x14ac:dyDescent="0.2">
      <c r="A214" s="2">
        <v>212</v>
      </c>
      <c r="B214" s="12" t="s">
        <v>52</v>
      </c>
      <c r="C214" s="2" t="s">
        <v>607</v>
      </c>
      <c r="D214" s="2" t="s">
        <v>608</v>
      </c>
      <c r="E214" s="2">
        <v>2738711.14</v>
      </c>
      <c r="F214" s="2">
        <v>51.1</v>
      </c>
      <c r="G214" s="2">
        <v>22.484000000000002</v>
      </c>
      <c r="H214" s="2">
        <v>18.396000000000001</v>
      </c>
      <c r="I214" s="2" t="s">
        <v>49</v>
      </c>
      <c r="J214" s="2" t="s">
        <v>49</v>
      </c>
      <c r="K214" s="2"/>
      <c r="L214" s="2"/>
      <c r="M214" s="2"/>
      <c r="N214" s="2"/>
      <c r="O214" s="2"/>
      <c r="P214" s="2"/>
      <c r="Q214" s="2"/>
    </row>
    <row r="215" spans="1:17" s="10" customFormat="1" ht="209.25" customHeight="1" x14ac:dyDescent="0.2">
      <c r="A215" s="2">
        <v>213</v>
      </c>
      <c r="B215" s="12" t="s">
        <v>52</v>
      </c>
      <c r="C215" s="2" t="s">
        <v>609</v>
      </c>
      <c r="D215" s="2" t="s">
        <v>610</v>
      </c>
      <c r="E215" s="2">
        <v>4723554.53</v>
      </c>
      <c r="F215" s="2">
        <v>50.6</v>
      </c>
      <c r="G215" s="2"/>
      <c r="H215" s="2"/>
      <c r="I215" s="2" t="s">
        <v>611</v>
      </c>
      <c r="J215" s="2" t="s">
        <v>611</v>
      </c>
      <c r="K215" s="2" t="s">
        <v>612</v>
      </c>
      <c r="L215" s="2"/>
      <c r="M215" s="2" t="s">
        <v>613</v>
      </c>
      <c r="N215" s="2"/>
      <c r="O215" s="2"/>
      <c r="P215" s="2"/>
      <c r="Q215" s="2"/>
    </row>
    <row r="216" spans="1:17" s="10" customFormat="1" ht="45" x14ac:dyDescent="0.2">
      <c r="A216" s="2">
        <v>214</v>
      </c>
      <c r="B216" s="12" t="s">
        <v>52</v>
      </c>
      <c r="C216" s="2" t="s">
        <v>614</v>
      </c>
      <c r="D216" s="2" t="s">
        <v>615</v>
      </c>
      <c r="E216" s="2">
        <v>2634392.2599999998</v>
      </c>
      <c r="F216" s="2">
        <v>32.4</v>
      </c>
      <c r="G216" s="2"/>
      <c r="H216" s="2"/>
      <c r="I216" s="2" t="s">
        <v>49</v>
      </c>
      <c r="J216" s="2" t="s">
        <v>49</v>
      </c>
      <c r="K216" s="2"/>
      <c r="L216" s="2"/>
      <c r="M216" s="2"/>
      <c r="N216" s="2"/>
      <c r="O216" s="2"/>
      <c r="P216" s="2"/>
      <c r="Q216" s="2"/>
    </row>
    <row r="217" spans="1:17" s="10" customFormat="1" ht="45" x14ac:dyDescent="0.2">
      <c r="A217" s="2">
        <v>215</v>
      </c>
      <c r="B217" s="12" t="s">
        <v>52</v>
      </c>
      <c r="C217" s="2" t="s">
        <v>616</v>
      </c>
      <c r="D217" s="2" t="s">
        <v>617</v>
      </c>
      <c r="E217" s="2">
        <v>1872349.96</v>
      </c>
      <c r="F217" s="2">
        <v>63.14</v>
      </c>
      <c r="G217" s="2">
        <v>41.041000000000004</v>
      </c>
      <c r="H217" s="2">
        <v>34.727000000000004</v>
      </c>
      <c r="I217" s="2" t="s">
        <v>49</v>
      </c>
      <c r="J217" s="2" t="s">
        <v>49</v>
      </c>
      <c r="K217" s="2"/>
      <c r="L217" s="2"/>
      <c r="M217" s="2"/>
      <c r="N217" s="2"/>
      <c r="O217" s="2"/>
      <c r="P217" s="2"/>
      <c r="Q217" s="2"/>
    </row>
    <row r="218" spans="1:17" s="10" customFormat="1" ht="83.45" customHeight="1" x14ac:dyDescent="0.2">
      <c r="A218" s="2">
        <v>216</v>
      </c>
      <c r="B218" s="12" t="s">
        <v>52</v>
      </c>
      <c r="C218" s="2" t="s">
        <v>618</v>
      </c>
      <c r="D218" s="2" t="s">
        <v>619</v>
      </c>
      <c r="E218" s="2">
        <v>1294662.17</v>
      </c>
      <c r="F218" s="2">
        <v>46</v>
      </c>
      <c r="G218" s="2">
        <v>29.900000000000002</v>
      </c>
      <c r="H218" s="2">
        <v>25.3</v>
      </c>
      <c r="I218" s="2" t="s">
        <v>49</v>
      </c>
      <c r="J218" s="2" t="s">
        <v>49</v>
      </c>
      <c r="K218" s="2"/>
      <c r="L218" s="2"/>
      <c r="M218" s="2"/>
      <c r="N218" s="2"/>
      <c r="O218" s="2"/>
      <c r="P218" s="2"/>
      <c r="Q218" s="2"/>
    </row>
    <row r="219" spans="1:17" s="10" customFormat="1" ht="105.75" customHeight="1" x14ac:dyDescent="0.2">
      <c r="A219" s="2">
        <v>217</v>
      </c>
      <c r="B219" s="12" t="s">
        <v>52</v>
      </c>
      <c r="C219" s="2" t="s">
        <v>620</v>
      </c>
      <c r="D219" s="2" t="s">
        <v>621</v>
      </c>
      <c r="E219" s="2">
        <v>2552683.16</v>
      </c>
      <c r="F219" s="2">
        <v>63.13</v>
      </c>
      <c r="G219" s="2">
        <v>41.034500000000001</v>
      </c>
      <c r="H219" s="2">
        <v>34.721500000000006</v>
      </c>
      <c r="I219" s="2" t="s">
        <v>49</v>
      </c>
      <c r="J219" s="2" t="s">
        <v>49</v>
      </c>
      <c r="K219" s="2"/>
      <c r="L219" s="2"/>
      <c r="M219" s="2"/>
      <c r="N219" s="2"/>
      <c r="O219" s="2"/>
      <c r="P219" s="2"/>
      <c r="Q219" s="2"/>
    </row>
    <row r="220" spans="1:17" s="10" customFormat="1" ht="78.599999999999994" customHeight="1" x14ac:dyDescent="0.2">
      <c r="A220" s="2">
        <v>218</v>
      </c>
      <c r="B220" s="12" t="s">
        <v>52</v>
      </c>
      <c r="C220" s="2" t="s">
        <v>622</v>
      </c>
      <c r="D220" s="2" t="s">
        <v>623</v>
      </c>
      <c r="E220" s="2">
        <v>2449303.4700000002</v>
      </c>
      <c r="F220" s="2">
        <v>60.43</v>
      </c>
      <c r="G220" s="2">
        <v>39.279499999999999</v>
      </c>
      <c r="H220" s="2">
        <v>33.236499999999999</v>
      </c>
      <c r="I220" s="2" t="s">
        <v>49</v>
      </c>
      <c r="J220" s="2" t="s">
        <v>49</v>
      </c>
      <c r="K220" s="2"/>
      <c r="L220" s="2"/>
      <c r="M220" s="2"/>
      <c r="N220" s="2"/>
      <c r="O220" s="2"/>
      <c r="P220" s="2"/>
      <c r="Q220" s="2"/>
    </row>
    <row r="221" spans="1:17" s="10" customFormat="1" ht="45" x14ac:dyDescent="0.2">
      <c r="A221" s="2">
        <v>219</v>
      </c>
      <c r="B221" s="12" t="s">
        <v>52</v>
      </c>
      <c r="C221" s="2" t="s">
        <v>624</v>
      </c>
      <c r="D221" s="2" t="s">
        <v>625</v>
      </c>
      <c r="E221" s="2">
        <v>1974108.11</v>
      </c>
      <c r="F221" s="2">
        <v>68.099999999999994</v>
      </c>
      <c r="G221" s="2">
        <v>44.265000000000001</v>
      </c>
      <c r="H221" s="2">
        <v>37.454999999999998</v>
      </c>
      <c r="I221" s="2" t="s">
        <v>49</v>
      </c>
      <c r="J221" s="2" t="s">
        <v>49</v>
      </c>
      <c r="K221" s="2"/>
      <c r="L221" s="2"/>
      <c r="M221" s="2"/>
      <c r="N221" s="2"/>
      <c r="O221" s="2"/>
      <c r="P221" s="2"/>
      <c r="Q221" s="2"/>
    </row>
    <row r="222" spans="1:17" s="10" customFormat="1" ht="45" x14ac:dyDescent="0.2">
      <c r="A222" s="2">
        <v>220</v>
      </c>
      <c r="B222" s="12" t="s">
        <v>52</v>
      </c>
      <c r="C222" s="2" t="s">
        <v>626</v>
      </c>
      <c r="D222" s="2" t="s">
        <v>627</v>
      </c>
      <c r="E222" s="2">
        <v>1974108.11</v>
      </c>
      <c r="F222" s="2">
        <v>66.77</v>
      </c>
      <c r="G222" s="2">
        <v>43.400500000000001</v>
      </c>
      <c r="H222" s="2">
        <v>36.723500000000001</v>
      </c>
      <c r="I222" s="2" t="s">
        <v>49</v>
      </c>
      <c r="J222" s="2" t="s">
        <v>49</v>
      </c>
      <c r="K222" s="2"/>
      <c r="L222" s="2"/>
      <c r="M222" s="2"/>
      <c r="N222" s="2"/>
      <c r="O222" s="2"/>
      <c r="P222" s="2"/>
      <c r="Q222" s="2"/>
    </row>
    <row r="223" spans="1:17" s="10" customFormat="1" ht="45" x14ac:dyDescent="0.2">
      <c r="A223" s="2">
        <v>221</v>
      </c>
      <c r="B223" s="12" t="s">
        <v>52</v>
      </c>
      <c r="C223" s="2" t="s">
        <v>628</v>
      </c>
      <c r="D223" s="2" t="s">
        <v>629</v>
      </c>
      <c r="E223" s="2">
        <v>2707752.7</v>
      </c>
      <c r="F223" s="2">
        <v>68.040000000000006</v>
      </c>
      <c r="G223" s="2">
        <v>44.226000000000006</v>
      </c>
      <c r="H223" s="2">
        <v>37.422000000000004</v>
      </c>
      <c r="I223" s="2" t="s">
        <v>49</v>
      </c>
      <c r="J223" s="2" t="s">
        <v>49</v>
      </c>
      <c r="K223" s="2"/>
      <c r="L223" s="2"/>
      <c r="M223" s="2"/>
      <c r="N223" s="2"/>
      <c r="O223" s="2"/>
      <c r="P223" s="2"/>
      <c r="Q223" s="2"/>
    </row>
    <row r="224" spans="1:17" s="10" customFormat="1" ht="87" customHeight="1" x14ac:dyDescent="0.2">
      <c r="A224" s="2">
        <v>222</v>
      </c>
      <c r="B224" s="12" t="s">
        <v>52</v>
      </c>
      <c r="C224" s="2" t="s">
        <v>630</v>
      </c>
      <c r="D224" s="2" t="s">
        <v>631</v>
      </c>
      <c r="E224" s="2">
        <v>1766521.48</v>
      </c>
      <c r="F224" s="2">
        <v>60.57</v>
      </c>
      <c r="G224" s="2">
        <v>39.3705</v>
      </c>
      <c r="H224" s="2">
        <v>33.313500000000005</v>
      </c>
      <c r="I224" s="2" t="s">
        <v>49</v>
      </c>
      <c r="J224" s="2" t="s">
        <v>49</v>
      </c>
      <c r="K224" s="2"/>
      <c r="L224" s="2"/>
      <c r="M224" s="2"/>
      <c r="N224" s="2"/>
      <c r="O224" s="2"/>
      <c r="P224" s="2"/>
      <c r="Q224" s="2"/>
    </row>
    <row r="225" spans="1:17" s="10" customFormat="1" ht="45" x14ac:dyDescent="0.2">
      <c r="A225" s="2">
        <v>223</v>
      </c>
      <c r="B225" s="12" t="s">
        <v>52</v>
      </c>
      <c r="C225" s="2" t="s">
        <v>632</v>
      </c>
      <c r="D225" s="2" t="s">
        <v>633</v>
      </c>
      <c r="E225" s="2">
        <v>2707752.7</v>
      </c>
      <c r="F225" s="2">
        <v>68.400000000000006</v>
      </c>
      <c r="G225" s="2">
        <v>44.460000000000008</v>
      </c>
      <c r="H225" s="2">
        <v>37.620000000000005</v>
      </c>
      <c r="I225" s="2" t="s">
        <v>49</v>
      </c>
      <c r="J225" s="2" t="s">
        <v>49</v>
      </c>
      <c r="K225" s="2"/>
      <c r="L225" s="2"/>
      <c r="M225" s="2"/>
      <c r="N225" s="2"/>
      <c r="O225" s="2"/>
      <c r="P225" s="2"/>
      <c r="Q225" s="2"/>
    </row>
    <row r="226" spans="1:17" s="10" customFormat="1" ht="76.150000000000006" customHeight="1" x14ac:dyDescent="0.2">
      <c r="A226" s="2">
        <v>224</v>
      </c>
      <c r="B226" s="12" t="s">
        <v>52</v>
      </c>
      <c r="C226" s="2" t="s">
        <v>634</v>
      </c>
      <c r="D226" s="2" t="s">
        <v>635</v>
      </c>
      <c r="E226" s="2">
        <v>3404389.8</v>
      </c>
      <c r="F226" s="2">
        <v>60.64</v>
      </c>
      <c r="G226" s="2">
        <v>29.7136</v>
      </c>
      <c r="H226" s="2">
        <v>25.468799999999998</v>
      </c>
      <c r="I226" s="2" t="s">
        <v>49</v>
      </c>
      <c r="J226" s="2" t="s">
        <v>49</v>
      </c>
      <c r="K226" s="2"/>
      <c r="L226" s="2"/>
      <c r="M226" s="2"/>
      <c r="N226" s="2"/>
      <c r="O226" s="2"/>
      <c r="P226" s="2"/>
      <c r="Q226" s="2"/>
    </row>
    <row r="227" spans="1:17" s="10" customFormat="1" ht="45" x14ac:dyDescent="0.2">
      <c r="A227" s="2">
        <v>225</v>
      </c>
      <c r="B227" s="12" t="s">
        <v>52</v>
      </c>
      <c r="C227" s="2" t="s">
        <v>636</v>
      </c>
      <c r="D227" s="2" t="s">
        <v>637</v>
      </c>
      <c r="E227" s="2">
        <v>3333439.99</v>
      </c>
      <c r="F227" s="2">
        <v>60.64</v>
      </c>
      <c r="G227" s="2">
        <v>29.7136</v>
      </c>
      <c r="H227" s="2">
        <v>25.468799999999998</v>
      </c>
      <c r="I227" s="2" t="s">
        <v>49</v>
      </c>
      <c r="J227" s="2" t="s">
        <v>49</v>
      </c>
      <c r="K227" s="2"/>
      <c r="L227" s="2"/>
      <c r="M227" s="2"/>
      <c r="N227" s="2"/>
      <c r="O227" s="2"/>
      <c r="P227" s="2"/>
      <c r="Q227" s="2"/>
    </row>
    <row r="228" spans="1:17" s="10" customFormat="1" ht="45" x14ac:dyDescent="0.2">
      <c r="A228" s="2">
        <v>226</v>
      </c>
      <c r="B228" s="12" t="s">
        <v>52</v>
      </c>
      <c r="C228" s="2" t="s">
        <v>638</v>
      </c>
      <c r="D228" s="2" t="s">
        <v>639</v>
      </c>
      <c r="E228" s="2">
        <v>1747330.66</v>
      </c>
      <c r="F228" s="2">
        <v>45.99</v>
      </c>
      <c r="G228" s="2">
        <v>22.5351</v>
      </c>
      <c r="H228" s="2">
        <v>19.315799999999999</v>
      </c>
      <c r="I228" s="2" t="s">
        <v>49</v>
      </c>
      <c r="J228" s="2" t="s">
        <v>49</v>
      </c>
      <c r="K228" s="2"/>
      <c r="L228" s="2"/>
      <c r="M228" s="2"/>
      <c r="N228" s="2"/>
      <c r="O228" s="2"/>
      <c r="P228" s="2"/>
      <c r="Q228" s="2"/>
    </row>
    <row r="229" spans="1:17" s="10" customFormat="1" ht="78" customHeight="1" x14ac:dyDescent="0.2">
      <c r="A229" s="2">
        <v>227</v>
      </c>
      <c r="B229" s="12" t="s">
        <v>52</v>
      </c>
      <c r="C229" s="2" t="s">
        <v>640</v>
      </c>
      <c r="D229" s="2" t="s">
        <v>641</v>
      </c>
      <c r="E229" s="2">
        <v>3123231.43</v>
      </c>
      <c r="F229" s="2">
        <v>60.5</v>
      </c>
      <c r="G229" s="2">
        <v>5207.84</v>
      </c>
      <c r="H229" s="2">
        <v>5207.84</v>
      </c>
      <c r="I229" s="2" t="s">
        <v>642</v>
      </c>
      <c r="J229" s="2" t="s">
        <v>642</v>
      </c>
      <c r="K229" s="2"/>
      <c r="L229" s="2"/>
      <c r="M229" s="2"/>
      <c r="N229" s="2"/>
      <c r="O229" s="2"/>
      <c r="P229" s="2"/>
      <c r="Q229" s="2"/>
    </row>
    <row r="230" spans="1:17" s="10" customFormat="1" ht="45" x14ac:dyDescent="0.2">
      <c r="A230" s="2">
        <v>228</v>
      </c>
      <c r="B230" s="12" t="s">
        <v>52</v>
      </c>
      <c r="C230" s="2" t="s">
        <v>643</v>
      </c>
      <c r="D230" s="2" t="s">
        <v>644</v>
      </c>
      <c r="E230" s="2">
        <v>1742280.33</v>
      </c>
      <c r="F230" s="2">
        <v>46.05</v>
      </c>
      <c r="G230" s="2">
        <v>22.564499999999999</v>
      </c>
      <c r="H230" s="2">
        <v>19.340999999999998</v>
      </c>
      <c r="I230" s="2" t="s">
        <v>49</v>
      </c>
      <c r="J230" s="2" t="s">
        <v>49</v>
      </c>
      <c r="K230" s="2"/>
      <c r="L230" s="2"/>
      <c r="M230" s="2"/>
      <c r="N230" s="2"/>
      <c r="O230" s="2"/>
      <c r="P230" s="2"/>
      <c r="Q230" s="2"/>
    </row>
    <row r="231" spans="1:17" s="10" customFormat="1" ht="45" x14ac:dyDescent="0.2">
      <c r="A231" s="2">
        <v>229</v>
      </c>
      <c r="B231" s="12" t="s">
        <v>52</v>
      </c>
      <c r="C231" s="2" t="s">
        <v>645</v>
      </c>
      <c r="D231" s="2" t="s">
        <v>646</v>
      </c>
      <c r="E231" s="2"/>
      <c r="F231" s="2">
        <v>60.47</v>
      </c>
      <c r="G231" s="2">
        <v>29.630299999999998</v>
      </c>
      <c r="H231" s="2">
        <v>25.397399999999998</v>
      </c>
      <c r="I231" s="2" t="s">
        <v>49</v>
      </c>
      <c r="J231" s="2" t="s">
        <v>49</v>
      </c>
      <c r="K231" s="2"/>
      <c r="L231" s="2"/>
      <c r="M231" s="2"/>
      <c r="N231" s="2"/>
      <c r="O231" s="2"/>
      <c r="P231" s="2"/>
      <c r="Q231" s="2"/>
    </row>
    <row r="232" spans="1:17" s="10" customFormat="1" ht="82.15" customHeight="1" x14ac:dyDescent="0.2">
      <c r="A232" s="2">
        <v>230</v>
      </c>
      <c r="B232" s="12" t="s">
        <v>52</v>
      </c>
      <c r="C232" s="2" t="s">
        <v>647</v>
      </c>
      <c r="D232" s="2" t="s">
        <v>648</v>
      </c>
      <c r="E232" s="2"/>
      <c r="F232" s="2">
        <v>46.05</v>
      </c>
      <c r="G232" s="2">
        <v>22.564499999999999</v>
      </c>
      <c r="H232" s="2">
        <v>19.340999999999998</v>
      </c>
      <c r="I232" s="2" t="s">
        <v>49</v>
      </c>
      <c r="J232" s="2" t="s">
        <v>49</v>
      </c>
      <c r="K232" s="2"/>
      <c r="L232" s="2"/>
      <c r="M232" s="2"/>
      <c r="N232" s="2"/>
      <c r="O232" s="2"/>
      <c r="P232" s="2"/>
      <c r="Q232" s="2"/>
    </row>
    <row r="233" spans="1:17" s="10" customFormat="1" ht="79.5" customHeight="1" x14ac:dyDescent="0.2">
      <c r="A233" s="2">
        <v>231</v>
      </c>
      <c r="B233" s="12" t="s">
        <v>52</v>
      </c>
      <c r="C233" s="2" t="s">
        <v>649</v>
      </c>
      <c r="D233" s="2" t="s">
        <v>650</v>
      </c>
      <c r="E233" s="2"/>
      <c r="F233" s="2">
        <v>33.89</v>
      </c>
      <c r="G233" s="2">
        <v>16.606100000000001</v>
      </c>
      <c r="H233" s="2">
        <v>14.2338</v>
      </c>
      <c r="I233" s="2" t="s">
        <v>49</v>
      </c>
      <c r="J233" s="2" t="s">
        <v>49</v>
      </c>
      <c r="K233" s="2"/>
      <c r="L233" s="2"/>
      <c r="M233" s="2"/>
      <c r="N233" s="2"/>
      <c r="O233" s="2"/>
      <c r="P233" s="2"/>
      <c r="Q233" s="2"/>
    </row>
    <row r="234" spans="1:17" s="10" customFormat="1" ht="45" x14ac:dyDescent="0.2">
      <c r="A234" s="2">
        <v>232</v>
      </c>
      <c r="B234" s="12" t="s">
        <v>52</v>
      </c>
      <c r="C234" s="2" t="s">
        <v>651</v>
      </c>
      <c r="D234" s="2" t="s">
        <v>652</v>
      </c>
      <c r="E234" s="2">
        <v>3279497.86</v>
      </c>
      <c r="F234" s="2">
        <v>61.04</v>
      </c>
      <c r="G234" s="2">
        <v>29.909599999999998</v>
      </c>
      <c r="H234" s="2">
        <v>25.636799999999997</v>
      </c>
      <c r="I234" s="2" t="s">
        <v>49</v>
      </c>
      <c r="J234" s="2" t="s">
        <v>49</v>
      </c>
      <c r="K234" s="2"/>
      <c r="L234" s="2"/>
      <c r="M234" s="2"/>
      <c r="N234" s="2"/>
      <c r="O234" s="2"/>
      <c r="P234" s="2"/>
      <c r="Q234" s="2"/>
    </row>
    <row r="235" spans="1:17" s="10" customFormat="1" ht="109.15" customHeight="1" x14ac:dyDescent="0.2">
      <c r="A235" s="2">
        <v>233</v>
      </c>
      <c r="B235" s="12" t="s">
        <v>52</v>
      </c>
      <c r="C235" s="2" t="s">
        <v>653</v>
      </c>
      <c r="D235" s="2" t="s">
        <v>654</v>
      </c>
      <c r="E235" s="2"/>
      <c r="F235" s="2">
        <v>64.040000000000006</v>
      </c>
      <c r="G235" s="2">
        <v>31.379600000000003</v>
      </c>
      <c r="H235" s="2">
        <v>26.896800000000002</v>
      </c>
      <c r="I235" s="2" t="s">
        <v>49</v>
      </c>
      <c r="J235" s="2" t="s">
        <v>49</v>
      </c>
      <c r="K235" s="2"/>
      <c r="L235" s="2"/>
      <c r="M235" s="2"/>
      <c r="N235" s="2"/>
      <c r="O235" s="2"/>
      <c r="P235" s="2"/>
      <c r="Q235" s="2"/>
    </row>
    <row r="236" spans="1:17" s="10" customFormat="1" ht="109.15" customHeight="1" x14ac:dyDescent="0.2">
      <c r="A236" s="2">
        <v>234</v>
      </c>
      <c r="B236" s="12" t="s">
        <v>52</v>
      </c>
      <c r="C236" s="2" t="s">
        <v>655</v>
      </c>
      <c r="D236" s="2" t="s">
        <v>656</v>
      </c>
      <c r="E236" s="2">
        <v>94399.71</v>
      </c>
      <c r="F236" s="2">
        <v>30.4</v>
      </c>
      <c r="G236" s="2"/>
      <c r="H236" s="2"/>
      <c r="I236" s="2" t="s">
        <v>657</v>
      </c>
      <c r="J236" s="2" t="s">
        <v>657</v>
      </c>
      <c r="K236" s="2" t="s">
        <v>658</v>
      </c>
      <c r="L236" s="2"/>
      <c r="M236" s="2" t="s">
        <v>659</v>
      </c>
      <c r="N236" s="2"/>
      <c r="O236" s="2"/>
      <c r="P236" s="2"/>
      <c r="Q236" s="2"/>
    </row>
    <row r="237" spans="1:17" s="10" customFormat="1" ht="45" x14ac:dyDescent="0.2">
      <c r="A237" s="2">
        <v>235</v>
      </c>
      <c r="B237" s="12" t="s">
        <v>52</v>
      </c>
      <c r="C237" s="2" t="s">
        <v>660</v>
      </c>
      <c r="D237" s="2" t="s">
        <v>661</v>
      </c>
      <c r="E237" s="2">
        <v>50596.02</v>
      </c>
      <c r="F237" s="8">
        <v>43.7</v>
      </c>
      <c r="G237" s="2">
        <v>27.968000000000004</v>
      </c>
      <c r="H237" s="2">
        <v>24.908999999999999</v>
      </c>
      <c r="I237" s="2" t="s">
        <v>49</v>
      </c>
      <c r="J237" s="2" t="s">
        <v>49</v>
      </c>
      <c r="K237" s="2"/>
      <c r="L237" s="2"/>
      <c r="M237" s="2"/>
      <c r="N237" s="2"/>
      <c r="O237" s="2"/>
      <c r="P237" s="2"/>
      <c r="Q237" s="2"/>
    </row>
    <row r="238" spans="1:17" s="10" customFormat="1" ht="45" x14ac:dyDescent="0.2">
      <c r="A238" s="2">
        <v>236</v>
      </c>
      <c r="B238" s="12" t="s">
        <v>52</v>
      </c>
      <c r="C238" s="2" t="s">
        <v>662</v>
      </c>
      <c r="D238" s="2" t="s">
        <v>663</v>
      </c>
      <c r="E238" s="2">
        <v>2567211.42</v>
      </c>
      <c r="F238" s="8">
        <v>42.3</v>
      </c>
      <c r="G238" s="2">
        <v>27.071999999999999</v>
      </c>
      <c r="H238" s="2">
        <v>24.110999999999997</v>
      </c>
      <c r="I238" s="2" t="s">
        <v>49</v>
      </c>
      <c r="J238" s="2" t="s">
        <v>49</v>
      </c>
      <c r="K238" s="2"/>
      <c r="L238" s="2"/>
      <c r="M238" s="2"/>
      <c r="N238" s="2"/>
      <c r="O238" s="2"/>
      <c r="P238" s="2"/>
      <c r="Q238" s="2"/>
    </row>
    <row r="239" spans="1:17" s="10" customFormat="1" ht="45" x14ac:dyDescent="0.2">
      <c r="A239" s="2">
        <v>237</v>
      </c>
      <c r="B239" s="12" t="s">
        <v>52</v>
      </c>
      <c r="C239" s="2" t="s">
        <v>664</v>
      </c>
      <c r="D239" s="2" t="s">
        <v>665</v>
      </c>
      <c r="E239" s="2">
        <v>52140.03</v>
      </c>
      <c r="F239" s="8">
        <v>32.299999999999997</v>
      </c>
      <c r="G239" s="2">
        <v>20.671999999999997</v>
      </c>
      <c r="H239" s="2">
        <v>18.410999999999998</v>
      </c>
      <c r="I239" s="2" t="s">
        <v>49</v>
      </c>
      <c r="J239" s="2" t="s">
        <v>49</v>
      </c>
      <c r="K239" s="2"/>
      <c r="L239" s="2"/>
      <c r="M239" s="2"/>
      <c r="N239" s="2"/>
      <c r="O239" s="2"/>
      <c r="P239" s="2"/>
      <c r="Q239" s="2"/>
    </row>
    <row r="240" spans="1:17" s="10" customFormat="1" ht="45" x14ac:dyDescent="0.2">
      <c r="A240" s="2">
        <v>238</v>
      </c>
      <c r="B240" s="12" t="s">
        <v>52</v>
      </c>
      <c r="C240" s="2" t="s">
        <v>666</v>
      </c>
      <c r="D240" s="2" t="s">
        <v>667</v>
      </c>
      <c r="E240" s="2">
        <v>52140.03</v>
      </c>
      <c r="F240" s="8">
        <v>42</v>
      </c>
      <c r="G240" s="2"/>
      <c r="H240" s="2"/>
      <c r="I240" s="2" t="s">
        <v>49</v>
      </c>
      <c r="J240" s="2" t="s">
        <v>49</v>
      </c>
      <c r="K240" s="2"/>
      <c r="L240" s="2"/>
      <c r="M240" s="2"/>
      <c r="N240" s="2"/>
      <c r="O240" s="2"/>
      <c r="P240" s="2"/>
      <c r="Q240" s="2"/>
    </row>
    <row r="241" spans="1:17" s="10" customFormat="1" ht="45" x14ac:dyDescent="0.2">
      <c r="A241" s="2">
        <v>239</v>
      </c>
      <c r="B241" s="12" t="s">
        <v>52</v>
      </c>
      <c r="C241" s="2" t="s">
        <v>668</v>
      </c>
      <c r="D241" s="2" t="s">
        <v>669</v>
      </c>
      <c r="E241" s="2">
        <v>52140.03</v>
      </c>
      <c r="F241" s="8">
        <v>42.8</v>
      </c>
      <c r="G241" s="2">
        <v>27.391999999999999</v>
      </c>
      <c r="H241" s="2">
        <v>24.395999999999997</v>
      </c>
      <c r="I241" s="2" t="s">
        <v>49</v>
      </c>
      <c r="J241" s="2" t="s">
        <v>49</v>
      </c>
      <c r="K241" s="2"/>
      <c r="L241" s="2"/>
      <c r="M241" s="2"/>
      <c r="N241" s="2"/>
      <c r="O241" s="2"/>
      <c r="P241" s="2"/>
      <c r="Q241" s="2"/>
    </row>
    <row r="242" spans="1:17" s="10" customFormat="1" ht="45" x14ac:dyDescent="0.2">
      <c r="A242" s="2">
        <v>240</v>
      </c>
      <c r="B242" s="12" t="s">
        <v>52</v>
      </c>
      <c r="C242" s="2" t="s">
        <v>670</v>
      </c>
      <c r="D242" s="2" t="s">
        <v>326</v>
      </c>
      <c r="E242" s="2">
        <v>52377.57</v>
      </c>
      <c r="F242" s="8">
        <v>43.9</v>
      </c>
      <c r="G242" s="2">
        <v>28.096</v>
      </c>
      <c r="H242" s="2">
        <v>25.022999999999996</v>
      </c>
      <c r="I242" s="2" t="s">
        <v>49</v>
      </c>
      <c r="J242" s="2" t="s">
        <v>49</v>
      </c>
      <c r="K242" s="2"/>
      <c r="L242" s="2"/>
      <c r="M242" s="2"/>
      <c r="N242" s="2"/>
      <c r="O242" s="2"/>
      <c r="P242" s="2"/>
      <c r="Q242" s="2"/>
    </row>
    <row r="243" spans="1:17" s="10" customFormat="1" ht="90" x14ac:dyDescent="0.2">
      <c r="A243" s="2">
        <v>241</v>
      </c>
      <c r="B243" s="12" t="s">
        <v>52</v>
      </c>
      <c r="C243" s="2" t="s">
        <v>671</v>
      </c>
      <c r="D243" s="2" t="s">
        <v>672</v>
      </c>
      <c r="E243" s="2" t="s">
        <v>673</v>
      </c>
      <c r="F243" s="8">
        <v>43.8</v>
      </c>
      <c r="G243" s="2"/>
      <c r="H243" s="2"/>
      <c r="I243" s="2" t="s">
        <v>674</v>
      </c>
      <c r="J243" s="2" t="s">
        <v>674</v>
      </c>
      <c r="K243" s="2" t="s">
        <v>675</v>
      </c>
      <c r="L243" s="2"/>
      <c r="M243" s="17" t="s">
        <v>676</v>
      </c>
      <c r="N243" s="2"/>
      <c r="O243" s="2"/>
      <c r="P243" s="2"/>
      <c r="Q243" s="2"/>
    </row>
    <row r="244" spans="1:17" s="10" customFormat="1" ht="111.75" customHeight="1" x14ac:dyDescent="0.2">
      <c r="A244" s="2">
        <v>242</v>
      </c>
      <c r="B244" s="12" t="s">
        <v>52</v>
      </c>
      <c r="C244" s="2" t="s">
        <v>677</v>
      </c>
      <c r="D244" s="2" t="s">
        <v>678</v>
      </c>
      <c r="E244" s="2">
        <v>132594.32999999999</v>
      </c>
      <c r="F244" s="8">
        <v>42.7</v>
      </c>
      <c r="G244" s="2"/>
      <c r="H244" s="2"/>
      <c r="I244" s="2" t="s">
        <v>679</v>
      </c>
      <c r="J244" s="2" t="s">
        <v>679</v>
      </c>
      <c r="K244" s="2" t="s">
        <v>680</v>
      </c>
      <c r="L244" s="2"/>
      <c r="M244" s="2" t="s">
        <v>681</v>
      </c>
      <c r="N244" s="2"/>
      <c r="O244" s="2"/>
      <c r="P244" s="2"/>
      <c r="Q244" s="2"/>
    </row>
    <row r="245" spans="1:17" s="10" customFormat="1" ht="45" x14ac:dyDescent="0.2">
      <c r="A245" s="2">
        <v>243</v>
      </c>
      <c r="B245" s="12" t="s">
        <v>52</v>
      </c>
      <c r="C245" s="2" t="s">
        <v>682</v>
      </c>
      <c r="D245" s="2" t="s">
        <v>683</v>
      </c>
      <c r="E245" s="2">
        <v>51664.95</v>
      </c>
      <c r="F245" s="8">
        <v>32</v>
      </c>
      <c r="G245" s="2">
        <v>20.48</v>
      </c>
      <c r="H245" s="2">
        <v>18.239999999999998</v>
      </c>
      <c r="I245" s="2" t="s">
        <v>49</v>
      </c>
      <c r="J245" s="2" t="s">
        <v>49</v>
      </c>
      <c r="K245" s="2"/>
      <c r="L245" s="2"/>
      <c r="M245" s="2"/>
      <c r="N245" s="2"/>
      <c r="O245" s="2"/>
      <c r="P245" s="2"/>
      <c r="Q245" s="2"/>
    </row>
    <row r="246" spans="1:17" s="10" customFormat="1" ht="45" x14ac:dyDescent="0.2">
      <c r="A246" s="2">
        <v>244</v>
      </c>
      <c r="B246" s="12" t="s">
        <v>52</v>
      </c>
      <c r="C246" s="2" t="s">
        <v>684</v>
      </c>
      <c r="D246" s="2" t="s">
        <v>685</v>
      </c>
      <c r="E246" s="2">
        <v>2655311.4900000002</v>
      </c>
      <c r="F246" s="8">
        <v>32</v>
      </c>
      <c r="G246" s="2">
        <v>20.48</v>
      </c>
      <c r="H246" s="2">
        <v>18.239999999999998</v>
      </c>
      <c r="I246" s="2" t="s">
        <v>49</v>
      </c>
      <c r="J246" s="2" t="s">
        <v>49</v>
      </c>
      <c r="K246" s="2"/>
      <c r="L246" s="2"/>
      <c r="M246" s="2"/>
      <c r="N246" s="2"/>
      <c r="O246" s="2"/>
      <c r="P246" s="2"/>
      <c r="Q246" s="2"/>
    </row>
    <row r="247" spans="1:17" s="10" customFormat="1" ht="45" x14ac:dyDescent="0.2">
      <c r="A247" s="2">
        <v>245</v>
      </c>
      <c r="B247" s="12" t="s">
        <v>52</v>
      </c>
      <c r="C247" s="2" t="s">
        <v>686</v>
      </c>
      <c r="D247" s="2" t="s">
        <v>687</v>
      </c>
      <c r="E247" s="2">
        <v>2171291.62</v>
      </c>
      <c r="F247" s="8">
        <v>30.73</v>
      </c>
      <c r="G247" s="2">
        <v>19.667200000000001</v>
      </c>
      <c r="H247" s="2">
        <v>17.516099999999998</v>
      </c>
      <c r="I247" s="2" t="s">
        <v>49</v>
      </c>
      <c r="J247" s="2" t="s">
        <v>49</v>
      </c>
      <c r="K247" s="2"/>
      <c r="L247" s="2"/>
      <c r="M247" s="2"/>
      <c r="N247" s="2"/>
      <c r="O247" s="2"/>
      <c r="P247" s="2"/>
      <c r="Q247" s="2"/>
    </row>
    <row r="248" spans="1:17" s="10" customFormat="1" ht="73.5" customHeight="1" x14ac:dyDescent="0.2">
      <c r="A248" s="2">
        <v>246</v>
      </c>
      <c r="B248" s="12" t="s">
        <v>52</v>
      </c>
      <c r="C248" s="2" t="s">
        <v>688</v>
      </c>
      <c r="D248" s="2" t="s">
        <v>689</v>
      </c>
      <c r="E248" s="2">
        <v>521011.31</v>
      </c>
      <c r="F248" s="8">
        <v>43.18</v>
      </c>
      <c r="G248" s="2">
        <v>16.4084</v>
      </c>
      <c r="H248" s="2">
        <v>10.363199999999999</v>
      </c>
      <c r="I248" s="2" t="s">
        <v>49</v>
      </c>
      <c r="J248" s="2" t="s">
        <v>49</v>
      </c>
      <c r="K248" s="2"/>
      <c r="L248" s="2"/>
      <c r="M248" s="2"/>
      <c r="N248" s="2"/>
      <c r="O248" s="2"/>
      <c r="P248" s="2"/>
      <c r="Q248" s="2"/>
    </row>
    <row r="249" spans="1:17" s="10" customFormat="1" ht="117.75" customHeight="1" x14ac:dyDescent="0.2">
      <c r="A249" s="2">
        <v>247</v>
      </c>
      <c r="B249" s="12" t="s">
        <v>52</v>
      </c>
      <c r="C249" s="2" t="s">
        <v>690</v>
      </c>
      <c r="D249" s="2" t="s">
        <v>691</v>
      </c>
      <c r="E249" s="2">
        <v>150521.18</v>
      </c>
      <c r="F249" s="8">
        <v>44.4</v>
      </c>
      <c r="G249" s="2"/>
      <c r="H249" s="2"/>
      <c r="I249" s="2" t="s">
        <v>692</v>
      </c>
      <c r="J249" s="2" t="s">
        <v>692</v>
      </c>
      <c r="K249" s="2" t="s">
        <v>693</v>
      </c>
      <c r="L249" s="2"/>
      <c r="M249" s="2" t="s">
        <v>694</v>
      </c>
      <c r="N249" s="2"/>
      <c r="O249" s="2"/>
      <c r="P249" s="2"/>
      <c r="Q249" s="2"/>
    </row>
    <row r="250" spans="1:17" s="10" customFormat="1" ht="110.25" customHeight="1" x14ac:dyDescent="0.2">
      <c r="A250" s="2">
        <v>248</v>
      </c>
      <c r="B250" s="12" t="s">
        <v>52</v>
      </c>
      <c r="C250" s="2" t="s">
        <v>695</v>
      </c>
      <c r="D250" s="2" t="s">
        <v>696</v>
      </c>
      <c r="E250" s="2">
        <v>110178.79</v>
      </c>
      <c r="F250" s="8">
        <v>32.5</v>
      </c>
      <c r="G250" s="2">
        <v>2785.34</v>
      </c>
      <c r="H250" s="2">
        <v>2785.34</v>
      </c>
      <c r="I250" s="2"/>
      <c r="J250" s="2" t="s">
        <v>697</v>
      </c>
      <c r="K250" s="2" t="s">
        <v>698</v>
      </c>
      <c r="L250" s="2"/>
      <c r="M250" s="2" t="s">
        <v>699</v>
      </c>
      <c r="N250" s="2"/>
      <c r="O250" s="2"/>
      <c r="P250" s="2"/>
      <c r="Q250" s="2"/>
    </row>
    <row r="251" spans="1:17" s="10" customFormat="1" ht="81" customHeight="1" x14ac:dyDescent="0.2">
      <c r="A251" s="2">
        <v>249</v>
      </c>
      <c r="B251" s="12" t="s">
        <v>52</v>
      </c>
      <c r="C251" s="2" t="s">
        <v>700</v>
      </c>
      <c r="D251" s="2" t="s">
        <v>701</v>
      </c>
      <c r="E251" s="2">
        <v>1481136.83</v>
      </c>
      <c r="F251" s="8">
        <v>44.3</v>
      </c>
      <c r="G251" s="2">
        <v>1481.14</v>
      </c>
      <c r="H251" s="2">
        <v>1481.14</v>
      </c>
      <c r="I251" s="2" t="s">
        <v>702</v>
      </c>
      <c r="J251" s="2" t="s">
        <v>702</v>
      </c>
      <c r="K251" s="2" t="s">
        <v>703</v>
      </c>
      <c r="L251" s="2"/>
      <c r="M251" s="2"/>
      <c r="N251" s="2"/>
      <c r="O251" s="2"/>
      <c r="P251" s="2"/>
      <c r="Q251" s="2"/>
    </row>
    <row r="252" spans="1:17" s="10" customFormat="1" ht="208.5" customHeight="1" x14ac:dyDescent="0.2">
      <c r="A252" s="2">
        <v>250</v>
      </c>
      <c r="B252" s="12" t="s">
        <v>52</v>
      </c>
      <c r="C252" s="2" t="s">
        <v>704</v>
      </c>
      <c r="D252" s="2" t="s">
        <v>705</v>
      </c>
      <c r="E252" s="2">
        <v>112890.88</v>
      </c>
      <c r="F252" s="8">
        <v>33.299999999999997</v>
      </c>
      <c r="G252" s="2">
        <v>2669.71</v>
      </c>
      <c r="H252" s="2">
        <v>2669.71</v>
      </c>
      <c r="I252" s="2" t="s">
        <v>706</v>
      </c>
      <c r="J252" s="2" t="s">
        <v>706</v>
      </c>
      <c r="K252" s="2" t="s">
        <v>707</v>
      </c>
      <c r="L252" s="2"/>
      <c r="M252" s="2" t="s">
        <v>708</v>
      </c>
      <c r="N252" s="2"/>
      <c r="O252" s="2"/>
      <c r="P252" s="2"/>
      <c r="Q252" s="2"/>
    </row>
    <row r="253" spans="1:17" s="10" customFormat="1" ht="45" x14ac:dyDescent="0.2">
      <c r="A253" s="2">
        <v>251</v>
      </c>
      <c r="B253" s="12" t="s">
        <v>52</v>
      </c>
      <c r="C253" s="2" t="s">
        <v>709</v>
      </c>
      <c r="D253" s="2" t="s">
        <v>710</v>
      </c>
      <c r="E253" s="2">
        <v>519791.14</v>
      </c>
      <c r="F253" s="8">
        <v>43.99</v>
      </c>
      <c r="G253" s="2">
        <v>16.716200000000001</v>
      </c>
      <c r="H253" s="2">
        <v>10.557600000000001</v>
      </c>
      <c r="I253" s="2" t="s">
        <v>49</v>
      </c>
      <c r="J253" s="2" t="s">
        <v>49</v>
      </c>
      <c r="K253" s="2"/>
      <c r="L253" s="2"/>
      <c r="M253" s="2"/>
      <c r="N253" s="2"/>
      <c r="O253" s="2"/>
      <c r="P253" s="2"/>
      <c r="Q253" s="2"/>
    </row>
    <row r="254" spans="1:17" s="10" customFormat="1" ht="106.5" customHeight="1" x14ac:dyDescent="0.2">
      <c r="A254" s="2">
        <v>252</v>
      </c>
      <c r="B254" s="12" t="s">
        <v>52</v>
      </c>
      <c r="C254" s="2" t="s">
        <v>711</v>
      </c>
      <c r="D254" s="2" t="s">
        <v>712</v>
      </c>
      <c r="E254" s="2">
        <v>148826.12</v>
      </c>
      <c r="F254" s="8">
        <v>43.9</v>
      </c>
      <c r="G254" s="2">
        <v>3582.7</v>
      </c>
      <c r="H254" s="2">
        <v>3582.7</v>
      </c>
      <c r="I254" s="2" t="s">
        <v>713</v>
      </c>
      <c r="J254" s="2" t="s">
        <v>713</v>
      </c>
      <c r="K254" s="2" t="s">
        <v>714</v>
      </c>
      <c r="L254" s="2"/>
      <c r="M254" s="2" t="s">
        <v>715</v>
      </c>
      <c r="N254" s="2"/>
      <c r="O254" s="2"/>
      <c r="P254" s="2"/>
      <c r="Q254" s="2"/>
    </row>
    <row r="255" spans="1:17" s="10" customFormat="1" ht="120.75" customHeight="1" x14ac:dyDescent="0.2">
      <c r="A255" s="2">
        <v>253</v>
      </c>
      <c r="B255" s="12" t="s">
        <v>52</v>
      </c>
      <c r="C255" s="2" t="s">
        <v>716</v>
      </c>
      <c r="D255" s="2" t="s">
        <v>717</v>
      </c>
      <c r="E255" s="2">
        <v>158504.01999999999</v>
      </c>
      <c r="F255" s="8">
        <v>43.2</v>
      </c>
      <c r="G255" s="2">
        <v>49.247999999999998</v>
      </c>
      <c r="H255" s="2">
        <v>34.56</v>
      </c>
      <c r="I255" s="2" t="s">
        <v>49</v>
      </c>
      <c r="J255" s="2" t="s">
        <v>49</v>
      </c>
      <c r="K255" s="2"/>
      <c r="L255" s="2"/>
      <c r="M255" s="2"/>
      <c r="N255" s="2"/>
      <c r="O255" s="2"/>
      <c r="P255" s="2"/>
      <c r="Q255" s="2"/>
    </row>
    <row r="256" spans="1:17" s="10" customFormat="1" ht="45" x14ac:dyDescent="0.2">
      <c r="A256" s="2">
        <v>254</v>
      </c>
      <c r="B256" s="12" t="s">
        <v>52</v>
      </c>
      <c r="C256" s="2" t="s">
        <v>718</v>
      </c>
      <c r="D256" s="2" t="s">
        <v>719</v>
      </c>
      <c r="E256" s="2">
        <v>165507.69</v>
      </c>
      <c r="F256" s="8">
        <v>32.799999999999997</v>
      </c>
      <c r="G256" s="2">
        <v>37.391999999999996</v>
      </c>
      <c r="H256" s="2">
        <v>26.24</v>
      </c>
      <c r="I256" s="2" t="s">
        <v>49</v>
      </c>
      <c r="J256" s="2" t="s">
        <v>49</v>
      </c>
      <c r="K256" s="2"/>
      <c r="L256" s="2"/>
      <c r="M256" s="2"/>
      <c r="N256" s="2"/>
      <c r="O256" s="2"/>
      <c r="P256" s="2"/>
      <c r="Q256" s="2"/>
    </row>
    <row r="257" spans="1:17" s="10" customFormat="1" ht="103.5" customHeight="1" x14ac:dyDescent="0.2">
      <c r="A257" s="2">
        <v>255</v>
      </c>
      <c r="B257" s="12" t="s">
        <v>52</v>
      </c>
      <c r="C257" s="2" t="s">
        <v>720</v>
      </c>
      <c r="D257" s="2" t="s">
        <v>721</v>
      </c>
      <c r="E257" s="2">
        <v>2813862.24</v>
      </c>
      <c r="F257" s="8">
        <v>42.2</v>
      </c>
      <c r="G257" s="2"/>
      <c r="H257" s="2"/>
      <c r="I257" s="2" t="s">
        <v>722</v>
      </c>
      <c r="J257" s="2" t="s">
        <v>722</v>
      </c>
      <c r="K257" s="2" t="s">
        <v>723</v>
      </c>
      <c r="L257" s="2"/>
      <c r="M257" s="2" t="s">
        <v>724</v>
      </c>
      <c r="N257" s="2"/>
      <c r="O257" s="2"/>
      <c r="P257" s="2"/>
      <c r="Q257" s="2"/>
    </row>
    <row r="258" spans="1:17" s="10" customFormat="1" ht="75" customHeight="1" x14ac:dyDescent="0.2">
      <c r="A258" s="2">
        <v>256</v>
      </c>
      <c r="B258" s="12" t="s">
        <v>52</v>
      </c>
      <c r="C258" s="2" t="s">
        <v>725</v>
      </c>
      <c r="D258" s="2" t="s">
        <v>726</v>
      </c>
      <c r="E258" s="2">
        <v>1801835.37</v>
      </c>
      <c r="F258" s="8">
        <v>42.1</v>
      </c>
      <c r="G258" s="2">
        <v>1801.83</v>
      </c>
      <c r="H258" s="2">
        <v>1801.83</v>
      </c>
      <c r="I258" s="2" t="s">
        <v>727</v>
      </c>
      <c r="J258" s="2" t="s">
        <v>728</v>
      </c>
      <c r="K258" s="2" t="s">
        <v>729</v>
      </c>
      <c r="M258" s="2"/>
      <c r="N258" s="2"/>
      <c r="O258" s="2"/>
      <c r="P258" s="2"/>
      <c r="Q258" s="2"/>
    </row>
    <row r="259" spans="1:17" s="10" customFormat="1" ht="45" x14ac:dyDescent="0.2">
      <c r="A259" s="2">
        <v>257</v>
      </c>
      <c r="B259" s="12" t="s">
        <v>52</v>
      </c>
      <c r="C259" s="2" t="s">
        <v>730</v>
      </c>
      <c r="D259" s="2" t="s">
        <v>731</v>
      </c>
      <c r="E259" s="2">
        <v>114270.34</v>
      </c>
      <c r="F259" s="8">
        <v>31.82</v>
      </c>
      <c r="G259" s="2">
        <v>36.274799999999999</v>
      </c>
      <c r="H259" s="2">
        <v>25.456000000000003</v>
      </c>
      <c r="I259" s="2" t="s">
        <v>49</v>
      </c>
      <c r="J259" s="2" t="s">
        <v>49</v>
      </c>
      <c r="K259" s="2"/>
      <c r="L259" s="2"/>
      <c r="M259" s="2"/>
      <c r="N259" s="2"/>
      <c r="O259" s="2"/>
      <c r="P259" s="2"/>
      <c r="Q259" s="2"/>
    </row>
    <row r="260" spans="1:17" s="10" customFormat="1" ht="219" customHeight="1" x14ac:dyDescent="0.2">
      <c r="A260" s="2">
        <v>258</v>
      </c>
      <c r="B260" s="12" t="s">
        <v>52</v>
      </c>
      <c r="C260" s="2" t="s">
        <v>732</v>
      </c>
      <c r="D260" s="2" t="s">
        <v>733</v>
      </c>
      <c r="E260" s="2">
        <v>2813862.24</v>
      </c>
      <c r="F260" s="8">
        <v>42.2</v>
      </c>
      <c r="G260" s="2"/>
      <c r="H260" s="2"/>
      <c r="I260" s="2" t="s">
        <v>734</v>
      </c>
      <c r="J260" s="2" t="s">
        <v>734</v>
      </c>
      <c r="K260" s="2" t="s">
        <v>735</v>
      </c>
      <c r="L260" s="2"/>
      <c r="M260" s="2" t="s">
        <v>699</v>
      </c>
      <c r="N260" s="2"/>
      <c r="O260" s="2"/>
      <c r="P260" s="2"/>
      <c r="Q260" s="2"/>
    </row>
    <row r="261" spans="1:17" s="10" customFormat="1" ht="45" x14ac:dyDescent="0.2">
      <c r="A261" s="2">
        <v>259</v>
      </c>
      <c r="B261" s="12" t="s">
        <v>52</v>
      </c>
      <c r="C261" s="2" t="s">
        <v>736</v>
      </c>
      <c r="D261" s="2" t="s">
        <v>737</v>
      </c>
      <c r="E261" s="2">
        <v>160347.09</v>
      </c>
      <c r="F261" s="8">
        <v>43.5</v>
      </c>
      <c r="G261" s="2">
        <v>45.599999999999994</v>
      </c>
      <c r="H261" s="2">
        <v>32</v>
      </c>
      <c r="I261" s="2" t="s">
        <v>49</v>
      </c>
      <c r="J261" s="2" t="s">
        <v>49</v>
      </c>
      <c r="K261" s="2"/>
      <c r="L261" s="2"/>
      <c r="M261" s="2"/>
      <c r="N261" s="2"/>
      <c r="O261" s="2"/>
      <c r="P261" s="2"/>
      <c r="Q261" s="2"/>
    </row>
    <row r="262" spans="1:17" s="10" customFormat="1" ht="91.9" customHeight="1" x14ac:dyDescent="0.2">
      <c r="A262" s="2">
        <v>260</v>
      </c>
      <c r="B262" s="12" t="s">
        <v>52</v>
      </c>
      <c r="C262" s="2" t="s">
        <v>738</v>
      </c>
      <c r="D262" s="2" t="s">
        <v>739</v>
      </c>
      <c r="E262" s="2">
        <v>164033.23000000001</v>
      </c>
      <c r="F262" s="8">
        <v>42.2</v>
      </c>
      <c r="G262" s="2">
        <v>48.107999999999997</v>
      </c>
      <c r="H262" s="2">
        <v>33.760000000000005</v>
      </c>
      <c r="I262" s="2" t="s">
        <v>49</v>
      </c>
      <c r="J262" s="2" t="s">
        <v>49</v>
      </c>
      <c r="K262" s="2"/>
      <c r="L262" s="2"/>
      <c r="M262" s="2"/>
      <c r="N262" s="2"/>
      <c r="O262" s="2"/>
      <c r="P262" s="2"/>
      <c r="Q262" s="2"/>
    </row>
    <row r="263" spans="1:17" s="10" customFormat="1" ht="45" x14ac:dyDescent="0.2">
      <c r="A263" s="2">
        <v>261</v>
      </c>
      <c r="B263" s="12" t="s">
        <v>52</v>
      </c>
      <c r="C263" s="2" t="s">
        <v>740</v>
      </c>
      <c r="D263" s="2" t="s">
        <v>741</v>
      </c>
      <c r="E263" s="2">
        <v>741765.4</v>
      </c>
      <c r="F263" s="8">
        <v>42.5</v>
      </c>
      <c r="G263" s="2">
        <v>41.65</v>
      </c>
      <c r="H263" s="2">
        <v>0</v>
      </c>
      <c r="I263" s="2" t="s">
        <v>49</v>
      </c>
      <c r="J263" s="2" t="s">
        <v>49</v>
      </c>
      <c r="K263" s="2"/>
      <c r="L263" s="2"/>
      <c r="M263" s="2"/>
      <c r="N263" s="2"/>
      <c r="O263" s="2"/>
      <c r="P263" s="2"/>
      <c r="Q263" s="2"/>
    </row>
    <row r="264" spans="1:17" s="10" customFormat="1" ht="45" x14ac:dyDescent="0.2">
      <c r="A264" s="2">
        <v>262</v>
      </c>
      <c r="B264" s="12" t="s">
        <v>52</v>
      </c>
      <c r="C264" s="2" t="s">
        <v>742</v>
      </c>
      <c r="D264" s="2" t="s">
        <v>743</v>
      </c>
      <c r="E264" s="2">
        <v>629978.22</v>
      </c>
      <c r="F264" s="8">
        <v>41</v>
      </c>
      <c r="G264" s="2">
        <v>40.18</v>
      </c>
      <c r="H264" s="2">
        <v>0</v>
      </c>
      <c r="I264" s="2" t="s">
        <v>49</v>
      </c>
      <c r="J264" s="2" t="s">
        <v>49</v>
      </c>
      <c r="K264" s="2"/>
      <c r="L264" s="2"/>
      <c r="M264" s="2"/>
      <c r="N264" s="2"/>
      <c r="O264" s="2"/>
      <c r="P264" s="2"/>
      <c r="Q264" s="2"/>
    </row>
    <row r="265" spans="1:17" s="10" customFormat="1" ht="45" x14ac:dyDescent="0.2">
      <c r="A265" s="2">
        <v>263</v>
      </c>
      <c r="B265" s="12" t="s">
        <v>52</v>
      </c>
      <c r="C265" s="2" t="s">
        <v>744</v>
      </c>
      <c r="D265" s="2" t="s">
        <v>745</v>
      </c>
      <c r="E265" s="2">
        <v>487925.5</v>
      </c>
      <c r="F265" s="8">
        <v>42.5</v>
      </c>
      <c r="G265" s="2">
        <v>25.925000000000001</v>
      </c>
      <c r="H265" s="2">
        <v>22.1</v>
      </c>
      <c r="I265" s="2" t="s">
        <v>49</v>
      </c>
      <c r="J265" s="2" t="s">
        <v>49</v>
      </c>
      <c r="K265" s="2"/>
      <c r="L265" s="2"/>
      <c r="M265" s="2"/>
      <c r="N265" s="2"/>
      <c r="O265" s="2"/>
      <c r="P265" s="2"/>
      <c r="Q265" s="2"/>
    </row>
    <row r="266" spans="1:17" s="10" customFormat="1" ht="84.6" customHeight="1" x14ac:dyDescent="0.2">
      <c r="A266" s="2">
        <v>264</v>
      </c>
      <c r="B266" s="12" t="s">
        <v>52</v>
      </c>
      <c r="C266" s="2" t="s">
        <v>746</v>
      </c>
      <c r="D266" s="2" t="s">
        <v>747</v>
      </c>
      <c r="E266" s="2">
        <v>502850.28</v>
      </c>
      <c r="F266" s="8">
        <v>43.8</v>
      </c>
      <c r="G266" s="2">
        <v>26.717999999999996</v>
      </c>
      <c r="H266" s="2">
        <v>22.776</v>
      </c>
      <c r="I266" s="2" t="s">
        <v>49</v>
      </c>
      <c r="J266" s="2" t="s">
        <v>49</v>
      </c>
      <c r="K266" s="2"/>
      <c r="L266" s="2"/>
      <c r="M266" s="2"/>
      <c r="N266" s="2"/>
      <c r="O266" s="2"/>
      <c r="P266" s="2"/>
      <c r="Q266" s="2"/>
    </row>
    <row r="267" spans="1:17" s="10" customFormat="1" ht="120.6" customHeight="1" x14ac:dyDescent="0.2">
      <c r="A267" s="2">
        <v>265</v>
      </c>
      <c r="B267" s="12" t="s">
        <v>52</v>
      </c>
      <c r="C267" s="2" t="s">
        <v>748</v>
      </c>
      <c r="D267" s="2" t="s">
        <v>749</v>
      </c>
      <c r="E267" s="2">
        <v>499406.1</v>
      </c>
      <c r="F267" s="8">
        <v>43.5</v>
      </c>
      <c r="G267" s="2">
        <v>26.535</v>
      </c>
      <c r="H267" s="2">
        <v>22.62</v>
      </c>
      <c r="I267" s="2" t="s">
        <v>49</v>
      </c>
      <c r="J267" s="2" t="s">
        <v>49</v>
      </c>
      <c r="K267" s="2"/>
      <c r="L267" s="2"/>
      <c r="M267" s="2"/>
      <c r="N267" s="2"/>
      <c r="O267" s="2"/>
      <c r="P267" s="2"/>
      <c r="Q267" s="2"/>
    </row>
    <row r="268" spans="1:17" s="10" customFormat="1" ht="78.599999999999994" customHeight="1" x14ac:dyDescent="0.2">
      <c r="A268" s="2">
        <v>266</v>
      </c>
      <c r="B268" s="12" t="s">
        <v>52</v>
      </c>
      <c r="C268" s="2" t="s">
        <v>750</v>
      </c>
      <c r="D268" s="2" t="s">
        <v>751</v>
      </c>
      <c r="E268" s="2">
        <v>490221.62</v>
      </c>
      <c r="F268" s="8">
        <v>42.7</v>
      </c>
      <c r="G268" s="2">
        <v>26.047000000000001</v>
      </c>
      <c r="H268" s="2">
        <v>22.204000000000001</v>
      </c>
      <c r="I268" s="2" t="s">
        <v>49</v>
      </c>
      <c r="J268" s="2" t="s">
        <v>49</v>
      </c>
      <c r="K268" s="2"/>
      <c r="L268" s="2"/>
      <c r="M268" s="2"/>
      <c r="N268" s="2"/>
      <c r="O268" s="2"/>
      <c r="P268" s="2"/>
      <c r="Q268" s="2"/>
    </row>
    <row r="269" spans="1:17" s="10" customFormat="1" ht="210.75" customHeight="1" x14ac:dyDescent="0.2">
      <c r="A269" s="2">
        <v>267</v>
      </c>
      <c r="B269" s="12" t="s">
        <v>52</v>
      </c>
      <c r="C269" s="2" t="s">
        <v>752</v>
      </c>
      <c r="D269" s="2" t="s">
        <v>753</v>
      </c>
      <c r="E269" s="2">
        <v>135078.53</v>
      </c>
      <c r="F269" s="8">
        <v>43.5</v>
      </c>
      <c r="G269" s="2">
        <v>3737.172</v>
      </c>
      <c r="H269" s="2"/>
      <c r="I269" s="2" t="s">
        <v>754</v>
      </c>
      <c r="J269" s="2" t="s">
        <v>754</v>
      </c>
      <c r="K269" s="2" t="s">
        <v>755</v>
      </c>
      <c r="L269" s="2"/>
      <c r="M269" s="2" t="s">
        <v>756</v>
      </c>
      <c r="N269" s="2"/>
      <c r="O269" s="2"/>
      <c r="P269" s="2"/>
      <c r="Q269" s="2"/>
    </row>
    <row r="270" spans="1:17" s="10" customFormat="1" ht="201.75" customHeight="1" x14ac:dyDescent="0.2">
      <c r="A270" s="2">
        <v>268</v>
      </c>
      <c r="B270" s="12" t="s">
        <v>52</v>
      </c>
      <c r="C270" s="2" t="s">
        <v>757</v>
      </c>
      <c r="D270" s="2" t="s">
        <v>758</v>
      </c>
      <c r="E270" s="2">
        <v>1470580.2</v>
      </c>
      <c r="F270" s="8">
        <v>43.9</v>
      </c>
      <c r="G270" s="2">
        <v>3779.02</v>
      </c>
      <c r="H270" s="2">
        <v>3779.02</v>
      </c>
      <c r="I270" s="2" t="s">
        <v>759</v>
      </c>
      <c r="J270" s="2" t="s">
        <v>759</v>
      </c>
      <c r="K270" s="2" t="s">
        <v>760</v>
      </c>
      <c r="L270" s="2"/>
      <c r="M270" s="2" t="s">
        <v>715</v>
      </c>
      <c r="N270" s="2"/>
      <c r="O270" s="2"/>
      <c r="P270" s="2"/>
      <c r="Q270" s="2"/>
    </row>
    <row r="271" spans="1:17" s="10" customFormat="1" ht="118.15" customHeight="1" x14ac:dyDescent="0.2">
      <c r="A271" s="2">
        <v>269</v>
      </c>
      <c r="B271" s="12" t="s">
        <v>52</v>
      </c>
      <c r="C271" s="2" t="s">
        <v>761</v>
      </c>
      <c r="D271" s="2" t="s">
        <v>762</v>
      </c>
      <c r="E271" s="2">
        <v>489073.56</v>
      </c>
      <c r="F271" s="8">
        <v>42.6</v>
      </c>
      <c r="G271" s="2">
        <v>25.986000000000001</v>
      </c>
      <c r="H271" s="2">
        <v>22.152000000000001</v>
      </c>
      <c r="I271" s="2" t="s">
        <v>49</v>
      </c>
      <c r="J271" s="2" t="s">
        <v>49</v>
      </c>
      <c r="K271" s="2"/>
      <c r="L271" s="2"/>
      <c r="M271" s="2"/>
      <c r="N271" s="2"/>
      <c r="O271" s="2"/>
      <c r="P271" s="2"/>
      <c r="Q271" s="2"/>
    </row>
    <row r="272" spans="1:17" s="10" customFormat="1" ht="45" x14ac:dyDescent="0.2">
      <c r="A272" s="2">
        <v>270</v>
      </c>
      <c r="B272" s="12" t="s">
        <v>52</v>
      </c>
      <c r="C272" s="2" t="s">
        <v>763</v>
      </c>
      <c r="D272" s="2" t="s">
        <v>764</v>
      </c>
      <c r="E272" s="2">
        <v>349010.24</v>
      </c>
      <c r="F272" s="8">
        <v>30.4</v>
      </c>
      <c r="G272" s="2">
        <v>18.544</v>
      </c>
      <c r="H272" s="2">
        <v>15.808</v>
      </c>
      <c r="I272" s="2" t="s">
        <v>49</v>
      </c>
      <c r="J272" s="2" t="s">
        <v>49</v>
      </c>
      <c r="K272" s="2"/>
      <c r="L272" s="2"/>
      <c r="M272" s="2"/>
      <c r="N272" s="2"/>
      <c r="O272" s="2"/>
      <c r="P272" s="2"/>
      <c r="Q272" s="2"/>
    </row>
    <row r="273" spans="1:17" s="10" customFormat="1" ht="45" x14ac:dyDescent="0.2">
      <c r="A273" s="2">
        <v>271</v>
      </c>
      <c r="B273" s="12" t="s">
        <v>52</v>
      </c>
      <c r="C273" s="2" t="s">
        <v>765</v>
      </c>
      <c r="D273" s="2" t="s">
        <v>766</v>
      </c>
      <c r="E273" s="2">
        <v>484481.32</v>
      </c>
      <c r="F273" s="8">
        <v>42.2</v>
      </c>
      <c r="G273" s="2">
        <v>25.742000000000001</v>
      </c>
      <c r="H273" s="2">
        <v>21.944000000000003</v>
      </c>
      <c r="I273" s="2" t="s">
        <v>49</v>
      </c>
      <c r="J273" s="2" t="s">
        <v>49</v>
      </c>
      <c r="K273" s="2"/>
      <c r="L273" s="2"/>
      <c r="M273" s="2"/>
      <c r="N273" s="2"/>
      <c r="O273" s="2"/>
      <c r="P273" s="2"/>
      <c r="Q273" s="2"/>
    </row>
    <row r="274" spans="1:17" s="10" customFormat="1" ht="96" customHeight="1" x14ac:dyDescent="0.2">
      <c r="A274" s="2">
        <v>272</v>
      </c>
      <c r="B274" s="12" t="s">
        <v>767</v>
      </c>
      <c r="C274" s="2" t="s">
        <v>768</v>
      </c>
      <c r="D274" s="2" t="s">
        <v>769</v>
      </c>
      <c r="E274" s="2">
        <v>2235176.36</v>
      </c>
      <c r="F274" s="8">
        <v>128.30000000000001</v>
      </c>
      <c r="G274" s="2"/>
      <c r="H274" s="2"/>
      <c r="I274" s="2" t="s">
        <v>770</v>
      </c>
      <c r="J274" s="2" t="s">
        <v>770</v>
      </c>
      <c r="K274" s="2" t="s">
        <v>771</v>
      </c>
      <c r="L274" s="2"/>
      <c r="M274" s="2" t="s">
        <v>772</v>
      </c>
      <c r="N274" s="2"/>
      <c r="O274" s="2"/>
      <c r="P274" s="2"/>
      <c r="Q274" s="2"/>
    </row>
    <row r="275" spans="1:17" s="10" customFormat="1" ht="22.5" x14ac:dyDescent="0.2">
      <c r="A275" s="2">
        <v>273</v>
      </c>
      <c r="B275" s="12" t="s">
        <v>767</v>
      </c>
      <c r="C275" s="2" t="s">
        <v>773</v>
      </c>
      <c r="D275" s="2" t="s">
        <v>774</v>
      </c>
      <c r="E275" s="2"/>
      <c r="F275" s="8">
        <v>42.5</v>
      </c>
      <c r="G275" s="2">
        <v>39.799999999999997</v>
      </c>
      <c r="H275" s="2">
        <v>0</v>
      </c>
      <c r="I275" s="2" t="s">
        <v>49</v>
      </c>
      <c r="J275" s="2" t="s">
        <v>49</v>
      </c>
      <c r="K275" s="2"/>
      <c r="L275" s="2"/>
      <c r="M275" s="2"/>
      <c r="N275" s="2"/>
      <c r="O275" s="2"/>
      <c r="P275" s="2"/>
      <c r="Q275" s="2"/>
    </row>
    <row r="276" spans="1:17" s="10" customFormat="1" ht="45" x14ac:dyDescent="0.2">
      <c r="A276" s="2">
        <v>274</v>
      </c>
      <c r="B276" s="12" t="s">
        <v>52</v>
      </c>
      <c r="C276" s="2" t="s">
        <v>775</v>
      </c>
      <c r="D276" s="2" t="s">
        <v>776</v>
      </c>
      <c r="E276" s="2"/>
      <c r="F276" s="8">
        <v>37</v>
      </c>
      <c r="G276" s="2">
        <v>37.74</v>
      </c>
      <c r="H276" s="2">
        <v>2.2199999999999998</v>
      </c>
      <c r="I276" s="2" t="s">
        <v>49</v>
      </c>
      <c r="J276" s="2" t="s">
        <v>49</v>
      </c>
      <c r="K276" s="2" t="s">
        <v>777</v>
      </c>
      <c r="L276" s="2"/>
      <c r="M276" s="2"/>
      <c r="N276" s="2"/>
      <c r="O276" s="2"/>
      <c r="P276" s="2"/>
      <c r="Q276" s="2"/>
    </row>
    <row r="277" spans="1:17" s="10" customFormat="1" ht="112.5" customHeight="1" x14ac:dyDescent="0.2">
      <c r="A277" s="2">
        <v>275</v>
      </c>
      <c r="B277" s="2" t="s">
        <v>52</v>
      </c>
      <c r="C277" s="2" t="s">
        <v>778</v>
      </c>
      <c r="D277" s="2" t="s">
        <v>779</v>
      </c>
      <c r="E277" s="8">
        <v>1434275.7</v>
      </c>
      <c r="F277" s="2">
        <v>31.4</v>
      </c>
      <c r="G277" s="8">
        <v>2702912</v>
      </c>
      <c r="H277" s="2"/>
      <c r="I277" s="14" t="s">
        <v>780</v>
      </c>
      <c r="J277" s="2" t="s">
        <v>780</v>
      </c>
      <c r="K277" s="2" t="s">
        <v>781</v>
      </c>
      <c r="L277" s="2"/>
      <c r="M277" s="2" t="s">
        <v>782</v>
      </c>
      <c r="N277" s="2"/>
      <c r="O277" s="2"/>
      <c r="P277" s="2"/>
      <c r="Q277" s="2"/>
    </row>
    <row r="278" spans="1:17" s="10" customFormat="1" ht="90" customHeight="1" x14ac:dyDescent="0.2">
      <c r="A278" s="2">
        <v>276</v>
      </c>
      <c r="B278" s="12" t="s">
        <v>783</v>
      </c>
      <c r="C278" s="2" t="s">
        <v>784</v>
      </c>
      <c r="D278" s="2" t="s">
        <v>785</v>
      </c>
      <c r="E278" s="2"/>
      <c r="F278" s="2">
        <v>47.7</v>
      </c>
      <c r="G278" s="2">
        <v>0</v>
      </c>
      <c r="H278" s="2">
        <v>0</v>
      </c>
      <c r="I278" s="2" t="s">
        <v>49</v>
      </c>
      <c r="J278" s="2" t="s">
        <v>49</v>
      </c>
      <c r="K278" s="2" t="s">
        <v>786</v>
      </c>
      <c r="L278" s="2"/>
      <c r="M278" s="2"/>
      <c r="N278" s="2"/>
      <c r="O278" s="2"/>
      <c r="P278" s="2"/>
      <c r="Q278" s="2"/>
    </row>
    <row r="279" spans="1:17" s="10" customFormat="1" ht="107.25" customHeight="1" x14ac:dyDescent="0.2">
      <c r="A279" s="2">
        <v>277</v>
      </c>
      <c r="B279" s="12" t="s">
        <v>52</v>
      </c>
      <c r="C279" s="2" t="s">
        <v>787</v>
      </c>
      <c r="D279" s="2" t="s">
        <v>788</v>
      </c>
      <c r="E279" s="2">
        <v>2874342.64</v>
      </c>
      <c r="F279" s="2">
        <v>43.6</v>
      </c>
      <c r="G279" s="2">
        <v>5280</v>
      </c>
      <c r="H279" s="2"/>
      <c r="I279" s="2" t="s">
        <v>789</v>
      </c>
      <c r="J279" s="2" t="s">
        <v>789</v>
      </c>
      <c r="K279" s="2" t="s">
        <v>790</v>
      </c>
      <c r="L279" s="2"/>
      <c r="M279" s="2" t="s">
        <v>791</v>
      </c>
      <c r="N279" s="2"/>
      <c r="O279" s="2"/>
      <c r="P279" s="2"/>
      <c r="Q279" s="2"/>
    </row>
    <row r="280" spans="1:17" s="10" customFormat="1" ht="106.5" customHeight="1" x14ac:dyDescent="0.2">
      <c r="A280" s="2">
        <v>278</v>
      </c>
      <c r="B280" s="12" t="s">
        <v>52</v>
      </c>
      <c r="C280" s="2" t="s">
        <v>792</v>
      </c>
      <c r="D280" s="2" t="s">
        <v>793</v>
      </c>
      <c r="E280" s="2">
        <v>3285630.92</v>
      </c>
      <c r="F280" s="2">
        <v>41.2</v>
      </c>
      <c r="G280" s="2">
        <v>3600</v>
      </c>
      <c r="H280" s="2"/>
      <c r="I280" s="2" t="s">
        <v>794</v>
      </c>
      <c r="J280" s="2" t="s">
        <v>794</v>
      </c>
      <c r="K280" s="2" t="s">
        <v>795</v>
      </c>
      <c r="L280" s="2"/>
      <c r="M280" s="2" t="s">
        <v>796</v>
      </c>
      <c r="N280" s="2"/>
      <c r="O280" s="2"/>
      <c r="P280" s="2"/>
      <c r="Q280" s="2"/>
    </row>
    <row r="281" spans="1:17" s="10" customFormat="1" ht="204.75" customHeight="1" x14ac:dyDescent="0.2">
      <c r="A281" s="2">
        <v>279</v>
      </c>
      <c r="B281" s="12" t="s">
        <v>52</v>
      </c>
      <c r="C281" s="2" t="s">
        <v>797</v>
      </c>
      <c r="D281" s="2" t="s">
        <v>798</v>
      </c>
      <c r="E281" s="2">
        <v>2899841.36</v>
      </c>
      <c r="F281" s="2">
        <v>44.1</v>
      </c>
      <c r="G281" s="2">
        <v>5400</v>
      </c>
      <c r="H281" s="2"/>
      <c r="I281" s="2" t="s">
        <v>799</v>
      </c>
      <c r="J281" s="2" t="s">
        <v>799</v>
      </c>
      <c r="K281" s="2" t="s">
        <v>800</v>
      </c>
      <c r="L281" s="2"/>
      <c r="M281" s="2" t="s">
        <v>801</v>
      </c>
      <c r="N281" s="2"/>
      <c r="O281" s="2"/>
      <c r="P281" s="2"/>
      <c r="Q281" s="2"/>
    </row>
    <row r="282" spans="1:17" s="10" customFormat="1" ht="204.75" customHeight="1" x14ac:dyDescent="0.2">
      <c r="A282" s="2">
        <v>280</v>
      </c>
      <c r="B282" s="12" t="s">
        <v>52</v>
      </c>
      <c r="C282" s="2" t="s">
        <v>802</v>
      </c>
      <c r="D282" s="2" t="s">
        <v>803</v>
      </c>
      <c r="E282" s="2">
        <v>3463234.6</v>
      </c>
      <c r="F282" s="2">
        <v>55.4</v>
      </c>
      <c r="G282" s="2">
        <v>4700</v>
      </c>
      <c r="H282" s="2"/>
      <c r="I282" s="2" t="s">
        <v>794</v>
      </c>
      <c r="J282" s="2" t="s">
        <v>794</v>
      </c>
      <c r="K282" s="2" t="s">
        <v>804</v>
      </c>
      <c r="L282" s="2"/>
      <c r="M282" s="2" t="s">
        <v>805</v>
      </c>
      <c r="N282" s="2"/>
      <c r="O282" s="2"/>
      <c r="P282" s="2"/>
      <c r="Q282" s="2"/>
    </row>
    <row r="283" spans="1:17" s="10" customFormat="1" ht="204.75" customHeight="1" x14ac:dyDescent="0.2">
      <c r="A283" s="2">
        <v>281</v>
      </c>
      <c r="B283" s="12" t="s">
        <v>52</v>
      </c>
      <c r="C283" s="2" t="s">
        <v>806</v>
      </c>
      <c r="D283" s="2" t="s">
        <v>807</v>
      </c>
      <c r="E283" s="2">
        <v>2884562.44</v>
      </c>
      <c r="F283" s="2">
        <v>43.8</v>
      </c>
      <c r="G283" s="2">
        <v>5100</v>
      </c>
      <c r="H283" s="2"/>
      <c r="I283" s="2" t="s">
        <v>496</v>
      </c>
      <c r="J283" s="2" t="s">
        <v>496</v>
      </c>
      <c r="K283" s="2" t="s">
        <v>808</v>
      </c>
      <c r="L283" s="2"/>
      <c r="M283" s="2" t="s">
        <v>809</v>
      </c>
      <c r="N283" s="2"/>
      <c r="O283" s="2"/>
      <c r="P283" s="2"/>
      <c r="Q283" s="2"/>
    </row>
    <row r="284" spans="1:17" s="10" customFormat="1" ht="83.45" customHeight="1" x14ac:dyDescent="0.2">
      <c r="A284" s="2">
        <v>282</v>
      </c>
      <c r="B284" s="12" t="s">
        <v>810</v>
      </c>
      <c r="C284" s="2" t="s">
        <v>811</v>
      </c>
      <c r="D284" s="2" t="s">
        <v>812</v>
      </c>
      <c r="E284" s="2">
        <v>512046.56</v>
      </c>
      <c r="F284" s="2">
        <v>73.5</v>
      </c>
      <c r="G284" s="2">
        <v>61.37</v>
      </c>
      <c r="H284" s="2">
        <v>38.22</v>
      </c>
      <c r="I284" s="14" t="s">
        <v>49</v>
      </c>
      <c r="J284" s="2" t="s">
        <v>813</v>
      </c>
      <c r="K284" s="13" t="s">
        <v>28</v>
      </c>
      <c r="L284" s="2" t="s">
        <v>814</v>
      </c>
      <c r="M284" s="2"/>
      <c r="N284" s="2"/>
      <c r="O284" s="2"/>
      <c r="P284" s="2"/>
      <c r="Q284" s="2"/>
    </row>
    <row r="285" spans="1:17" s="10" customFormat="1" ht="146.25" customHeight="1" x14ac:dyDescent="0.2">
      <c r="A285" s="2">
        <v>283</v>
      </c>
      <c r="B285" s="12" t="s">
        <v>810</v>
      </c>
      <c r="C285" s="2" t="s">
        <v>815</v>
      </c>
      <c r="D285" s="2" t="s">
        <v>816</v>
      </c>
      <c r="E285" s="2">
        <v>280754.78999999998</v>
      </c>
      <c r="F285" s="2">
        <v>40.299999999999997</v>
      </c>
      <c r="G285" s="2">
        <v>33.65</v>
      </c>
      <c r="H285" s="2">
        <v>20.95</v>
      </c>
      <c r="I285" s="14" t="s">
        <v>49</v>
      </c>
      <c r="J285" s="2" t="s">
        <v>817</v>
      </c>
      <c r="K285" s="2" t="s">
        <v>818</v>
      </c>
      <c r="L285" s="2" t="s">
        <v>819</v>
      </c>
      <c r="M285" s="2"/>
      <c r="N285" s="2"/>
      <c r="O285" s="2"/>
      <c r="P285" s="2"/>
      <c r="Q285" s="2"/>
    </row>
    <row r="286" spans="1:17" s="10" customFormat="1" ht="147.75" customHeight="1" x14ac:dyDescent="0.2">
      <c r="A286" s="2">
        <v>284</v>
      </c>
      <c r="B286" s="12" t="s">
        <v>810</v>
      </c>
      <c r="C286" s="2" t="s">
        <v>820</v>
      </c>
      <c r="D286" s="2" t="s">
        <v>821</v>
      </c>
      <c r="E286" s="2">
        <v>216661.88</v>
      </c>
      <c r="F286" s="2">
        <v>31.1</v>
      </c>
      <c r="G286" s="2">
        <v>25.96</v>
      </c>
      <c r="H286" s="2">
        <v>16.170000000000002</v>
      </c>
      <c r="I286" s="14" t="s">
        <v>23</v>
      </c>
      <c r="J286" s="2" t="s">
        <v>822</v>
      </c>
      <c r="K286" s="2" t="s">
        <v>818</v>
      </c>
      <c r="L286" s="2" t="s">
        <v>823</v>
      </c>
      <c r="M286" s="2"/>
      <c r="N286" s="2"/>
      <c r="O286" s="2"/>
      <c r="P286" s="2"/>
      <c r="Q286" s="2"/>
    </row>
    <row r="287" spans="1:17" s="10" customFormat="1" ht="117" customHeight="1" x14ac:dyDescent="0.2">
      <c r="A287" s="2">
        <v>285</v>
      </c>
      <c r="B287" s="2" t="s">
        <v>824</v>
      </c>
      <c r="C287" s="2" t="s">
        <v>825</v>
      </c>
      <c r="D287" s="2"/>
      <c r="E287" s="2"/>
      <c r="F287" s="2"/>
      <c r="G287" s="2"/>
      <c r="H287" s="2"/>
      <c r="I287" s="2" t="s">
        <v>23</v>
      </c>
      <c r="J287" s="2" t="s">
        <v>23</v>
      </c>
      <c r="K287" s="2"/>
      <c r="L287" s="18" t="s">
        <v>826</v>
      </c>
      <c r="M287" s="2"/>
      <c r="N287" s="2"/>
      <c r="O287" s="2"/>
      <c r="P287" s="2"/>
      <c r="Q287" s="2"/>
    </row>
    <row r="288" spans="1:17" s="10" customFormat="1" ht="117.75" customHeight="1" x14ac:dyDescent="0.2">
      <c r="A288" s="2">
        <v>286</v>
      </c>
      <c r="B288" s="12" t="s">
        <v>827</v>
      </c>
      <c r="C288" s="2" t="s">
        <v>828</v>
      </c>
      <c r="D288" s="2" t="s">
        <v>829</v>
      </c>
      <c r="E288" s="16"/>
      <c r="F288" s="2" t="s">
        <v>830</v>
      </c>
      <c r="G288" s="2">
        <v>4493.3</v>
      </c>
      <c r="H288" s="2">
        <v>1553.848</v>
      </c>
      <c r="I288" s="2" t="s">
        <v>49</v>
      </c>
      <c r="J288" s="2" t="s">
        <v>831</v>
      </c>
      <c r="K288" s="2"/>
      <c r="L288" s="18"/>
      <c r="M288" s="2"/>
      <c r="N288" s="2"/>
      <c r="O288" s="2"/>
      <c r="P288" s="2"/>
      <c r="Q288" s="2"/>
    </row>
    <row r="289" spans="1:17" s="10" customFormat="1" ht="120.75" customHeight="1" x14ac:dyDescent="0.2">
      <c r="A289" s="2">
        <v>287</v>
      </c>
      <c r="B289" s="12" t="s">
        <v>832</v>
      </c>
      <c r="C289" s="2"/>
      <c r="D289" s="2"/>
      <c r="E289" s="2"/>
      <c r="F289" s="2"/>
      <c r="G289" s="2">
        <v>88.48</v>
      </c>
      <c r="H289" s="2">
        <v>75.150000000000006</v>
      </c>
      <c r="I289" s="2" t="s">
        <v>49</v>
      </c>
      <c r="J289" s="2" t="s">
        <v>49</v>
      </c>
      <c r="K289" s="2"/>
      <c r="L289" s="2"/>
      <c r="M289" s="2"/>
      <c r="N289" s="2"/>
      <c r="O289" s="2"/>
      <c r="P289" s="2"/>
      <c r="Q289" s="2"/>
    </row>
    <row r="290" spans="1:17" s="10" customFormat="1" ht="88.5" customHeight="1" x14ac:dyDescent="0.2">
      <c r="A290" s="2">
        <v>288</v>
      </c>
      <c r="B290" s="12" t="s">
        <v>833</v>
      </c>
      <c r="C290" s="2" t="s">
        <v>834</v>
      </c>
      <c r="D290" s="2"/>
      <c r="E290" s="2"/>
      <c r="F290" s="2"/>
      <c r="G290" s="2">
        <v>0.02</v>
      </c>
      <c r="H290" s="2">
        <v>0</v>
      </c>
      <c r="I290" s="2" t="s">
        <v>49</v>
      </c>
      <c r="J290" s="2" t="s">
        <v>49</v>
      </c>
      <c r="K290" s="2"/>
      <c r="L290" s="2"/>
      <c r="M290" s="2"/>
      <c r="N290" s="2"/>
      <c r="O290" s="2"/>
      <c r="P290" s="2"/>
      <c r="Q290" s="2"/>
    </row>
    <row r="291" spans="1:17" s="10" customFormat="1" ht="133.5" customHeight="1" x14ac:dyDescent="0.2">
      <c r="A291" s="2">
        <v>289</v>
      </c>
      <c r="B291" s="12" t="s">
        <v>835</v>
      </c>
      <c r="C291" s="2" t="s">
        <v>836</v>
      </c>
      <c r="D291" s="2"/>
      <c r="E291" s="2"/>
      <c r="F291" s="2"/>
      <c r="G291" s="2">
        <v>33.56</v>
      </c>
      <c r="H291" s="2">
        <v>29.36</v>
      </c>
      <c r="I291" s="2" t="s">
        <v>49</v>
      </c>
      <c r="J291" s="2" t="s">
        <v>49</v>
      </c>
      <c r="K291" s="2"/>
      <c r="L291" s="2"/>
      <c r="M291" s="2"/>
      <c r="N291" s="2"/>
      <c r="O291" s="2"/>
      <c r="P291" s="2"/>
      <c r="Q291" s="2"/>
    </row>
    <row r="292" spans="1:17" s="10" customFormat="1" ht="143.25" customHeight="1" x14ac:dyDescent="0.2">
      <c r="A292" s="2">
        <v>290</v>
      </c>
      <c r="B292" s="12" t="s">
        <v>837</v>
      </c>
      <c r="C292" s="2" t="s">
        <v>836</v>
      </c>
      <c r="D292" s="2"/>
      <c r="E292" s="2"/>
      <c r="F292" s="2" t="s">
        <v>838</v>
      </c>
      <c r="G292" s="2"/>
      <c r="H292" s="2"/>
      <c r="I292" s="2" t="s">
        <v>49</v>
      </c>
      <c r="J292" s="2" t="s">
        <v>49</v>
      </c>
      <c r="K292" s="2"/>
      <c r="L292" s="2"/>
      <c r="M292" s="2"/>
      <c r="N292" s="2"/>
      <c r="O292" s="2"/>
      <c r="P292" s="2"/>
      <c r="Q292" s="2"/>
    </row>
    <row r="293" spans="1:17" s="10" customFormat="1" ht="22.5" x14ac:dyDescent="0.2">
      <c r="A293" s="2">
        <v>291</v>
      </c>
      <c r="B293" s="12" t="s">
        <v>837</v>
      </c>
      <c r="C293" s="2" t="s">
        <v>834</v>
      </c>
      <c r="D293" s="2"/>
      <c r="E293" s="2"/>
      <c r="F293" s="2" t="s">
        <v>839</v>
      </c>
      <c r="G293" s="2"/>
      <c r="H293" s="2"/>
      <c r="I293" s="2" t="s">
        <v>49</v>
      </c>
      <c r="J293" s="2" t="s">
        <v>49</v>
      </c>
      <c r="K293" s="2"/>
      <c r="L293" s="2"/>
      <c r="M293" s="2"/>
      <c r="N293" s="2"/>
      <c r="O293" s="2"/>
      <c r="P293" s="2"/>
      <c r="Q293" s="2"/>
    </row>
    <row r="294" spans="1:17" s="10" customFormat="1" ht="53.25" customHeight="1" x14ac:dyDescent="0.2">
      <c r="A294" s="2">
        <v>292</v>
      </c>
      <c r="B294" s="12" t="s">
        <v>840</v>
      </c>
      <c r="C294" s="2" t="s">
        <v>841</v>
      </c>
      <c r="D294" s="2"/>
      <c r="E294" s="2"/>
      <c r="F294" s="2"/>
      <c r="G294" s="2">
        <v>198.35</v>
      </c>
      <c r="H294" s="2">
        <v>195.04</v>
      </c>
      <c r="I294" s="2" t="s">
        <v>49</v>
      </c>
      <c r="J294" s="2" t="s">
        <v>49</v>
      </c>
      <c r="K294" s="2"/>
      <c r="L294" s="2"/>
      <c r="M294" s="2"/>
      <c r="N294" s="2"/>
      <c r="O294" s="2"/>
      <c r="P294" s="2"/>
      <c r="Q294" s="2"/>
    </row>
    <row r="295" spans="1:17" s="10" customFormat="1" ht="22.5" x14ac:dyDescent="0.2">
      <c r="A295" s="2">
        <v>293</v>
      </c>
      <c r="B295" s="12" t="s">
        <v>842</v>
      </c>
      <c r="C295" s="2" t="s">
        <v>836</v>
      </c>
      <c r="D295" s="2"/>
      <c r="E295" s="2"/>
      <c r="F295" s="2"/>
      <c r="G295" s="2">
        <v>36.4</v>
      </c>
      <c r="H295" s="2">
        <v>8.3000000000000007</v>
      </c>
      <c r="I295" s="2" t="s">
        <v>49</v>
      </c>
      <c r="J295" s="2" t="s">
        <v>49</v>
      </c>
      <c r="K295" s="2"/>
      <c r="L295" s="2"/>
      <c r="M295" s="2"/>
      <c r="N295" s="2"/>
      <c r="O295" s="2"/>
      <c r="P295" s="2"/>
      <c r="Q295" s="2"/>
    </row>
    <row r="296" spans="1:17" s="10" customFormat="1" ht="33.75" x14ac:dyDescent="0.2">
      <c r="A296" s="2">
        <v>294</v>
      </c>
      <c r="B296" s="12" t="s">
        <v>843</v>
      </c>
      <c r="C296" s="2" t="s">
        <v>844</v>
      </c>
      <c r="D296" s="2"/>
      <c r="E296" s="2"/>
      <c r="F296" s="2" t="s">
        <v>845</v>
      </c>
      <c r="G296" s="2"/>
      <c r="H296" s="2"/>
      <c r="I296" s="2" t="s">
        <v>49</v>
      </c>
      <c r="J296" s="2" t="s">
        <v>49</v>
      </c>
      <c r="K296" s="2"/>
      <c r="L296" s="2"/>
      <c r="M296" s="2"/>
      <c r="N296" s="2"/>
      <c r="O296" s="2"/>
      <c r="P296" s="2"/>
      <c r="Q296" s="2"/>
    </row>
    <row r="297" spans="1:17" s="10" customFormat="1" ht="90" x14ac:dyDescent="0.2">
      <c r="A297" s="2">
        <v>295</v>
      </c>
      <c r="B297" s="12" t="s">
        <v>846</v>
      </c>
      <c r="C297" s="2" t="s">
        <v>847</v>
      </c>
      <c r="D297" s="2" t="s">
        <v>848</v>
      </c>
      <c r="E297" s="2" t="s">
        <v>849</v>
      </c>
      <c r="F297" s="2" t="s">
        <v>850</v>
      </c>
      <c r="G297" s="2"/>
      <c r="H297" s="2"/>
      <c r="I297" s="2" t="s">
        <v>49</v>
      </c>
      <c r="J297" s="2" t="s">
        <v>851</v>
      </c>
      <c r="K297" s="2"/>
      <c r="L297" s="2"/>
      <c r="M297" s="2" t="s">
        <v>852</v>
      </c>
      <c r="N297" s="2"/>
      <c r="O297" s="2"/>
      <c r="P297" s="2"/>
      <c r="Q297" s="2"/>
    </row>
    <row r="298" spans="1:17" s="10" customFormat="1" ht="89.25" customHeight="1" x14ac:dyDescent="0.2">
      <c r="A298" s="2">
        <v>296</v>
      </c>
      <c r="B298" s="12" t="s">
        <v>853</v>
      </c>
      <c r="C298" s="2" t="s">
        <v>854</v>
      </c>
      <c r="D298" s="2"/>
      <c r="E298" s="2"/>
      <c r="F298" s="2"/>
      <c r="G298" s="2">
        <v>20.18</v>
      </c>
      <c r="H298" s="2"/>
      <c r="I298" s="2" t="s">
        <v>49</v>
      </c>
      <c r="J298" s="2" t="s">
        <v>49</v>
      </c>
      <c r="K298" s="2"/>
      <c r="L298" s="2"/>
      <c r="M298" s="2"/>
      <c r="N298" s="2"/>
      <c r="O298" s="2"/>
      <c r="P298" s="2"/>
      <c r="Q298" s="2"/>
    </row>
    <row r="299" spans="1:17" s="10" customFormat="1" ht="112.5" x14ac:dyDescent="0.2">
      <c r="A299" s="2">
        <v>297</v>
      </c>
      <c r="B299" s="12" t="s">
        <v>855</v>
      </c>
      <c r="C299" s="2" t="s">
        <v>856</v>
      </c>
      <c r="D299" s="2" t="s">
        <v>857</v>
      </c>
      <c r="E299" s="2" t="s">
        <v>849</v>
      </c>
      <c r="F299" s="2" t="s">
        <v>858</v>
      </c>
      <c r="G299" s="2">
        <v>4988.6000000000004</v>
      </c>
      <c r="H299" s="2">
        <v>4988.6000000000004</v>
      </c>
      <c r="I299" s="14">
        <v>43656</v>
      </c>
      <c r="J299" s="2" t="s">
        <v>859</v>
      </c>
      <c r="K299" s="2"/>
      <c r="L299" s="2"/>
      <c r="M299" s="2" t="s">
        <v>860</v>
      </c>
      <c r="N299" s="2"/>
      <c r="O299" s="2"/>
      <c r="P299" s="2"/>
      <c r="Q299" s="2"/>
    </row>
    <row r="300" spans="1:17" s="10" customFormat="1" ht="146.25" x14ac:dyDescent="0.2">
      <c r="A300" s="2">
        <v>298</v>
      </c>
      <c r="B300" s="12" t="s">
        <v>861</v>
      </c>
      <c r="C300" s="2" t="s">
        <v>862</v>
      </c>
      <c r="D300" s="2" t="s">
        <v>863</v>
      </c>
      <c r="E300" s="78">
        <v>480680.73</v>
      </c>
      <c r="F300" s="2" t="s">
        <v>864</v>
      </c>
      <c r="G300" s="78">
        <v>480.68</v>
      </c>
      <c r="H300" s="2"/>
      <c r="I300" s="14">
        <v>44862</v>
      </c>
      <c r="J300" s="2" t="s">
        <v>865</v>
      </c>
      <c r="K300" s="2"/>
      <c r="L300" s="2"/>
      <c r="M300" s="2" t="s">
        <v>866</v>
      </c>
      <c r="N300" s="2"/>
      <c r="O300" s="2"/>
      <c r="P300" s="2"/>
      <c r="Q300" s="2"/>
    </row>
    <row r="301" spans="1:17" s="10" customFormat="1" ht="146.25" x14ac:dyDescent="0.2">
      <c r="A301" s="2">
        <v>299</v>
      </c>
      <c r="B301" s="12" t="s">
        <v>861</v>
      </c>
      <c r="C301" s="2" t="s">
        <v>862</v>
      </c>
      <c r="D301" s="2" t="s">
        <v>863</v>
      </c>
      <c r="E301" s="78">
        <v>480680.73</v>
      </c>
      <c r="F301" s="2" t="s">
        <v>864</v>
      </c>
      <c r="G301" s="78">
        <v>480.68</v>
      </c>
      <c r="H301" s="2"/>
      <c r="I301" s="14">
        <v>44862</v>
      </c>
      <c r="J301" s="2" t="s">
        <v>865</v>
      </c>
      <c r="K301" s="2" t="s">
        <v>28</v>
      </c>
      <c r="L301" s="2" t="s">
        <v>867</v>
      </c>
      <c r="M301" s="2"/>
      <c r="N301" s="2"/>
      <c r="O301" s="2"/>
      <c r="P301" s="2"/>
      <c r="Q301" s="2"/>
    </row>
    <row r="302" spans="1:17" s="10" customFormat="1" ht="146.25" x14ac:dyDescent="0.2">
      <c r="A302" s="2">
        <v>300</v>
      </c>
      <c r="B302" s="12" t="s">
        <v>861</v>
      </c>
      <c r="C302" s="2" t="s">
        <v>868</v>
      </c>
      <c r="D302" s="2" t="s">
        <v>869</v>
      </c>
      <c r="E302" s="78">
        <v>5981804.5800000001</v>
      </c>
      <c r="F302" s="2" t="s">
        <v>870</v>
      </c>
      <c r="G302" s="78">
        <v>5981.8</v>
      </c>
      <c r="H302" s="2"/>
      <c r="I302" s="14">
        <v>44862</v>
      </c>
      <c r="J302" s="2" t="s">
        <v>871</v>
      </c>
      <c r="K302" s="2"/>
      <c r="L302" s="2"/>
      <c r="M302" s="2" t="s">
        <v>866</v>
      </c>
      <c r="N302" s="2"/>
      <c r="O302" s="2"/>
      <c r="P302" s="2"/>
      <c r="Q302" s="2"/>
    </row>
    <row r="303" spans="1:17" s="10" customFormat="1" ht="146.25" x14ac:dyDescent="0.2">
      <c r="A303" s="2">
        <v>301</v>
      </c>
      <c r="B303" s="12" t="s">
        <v>861</v>
      </c>
      <c r="C303" s="2" t="s">
        <v>872</v>
      </c>
      <c r="D303" s="2" t="s">
        <v>873</v>
      </c>
      <c r="E303" s="78">
        <v>2617039.5</v>
      </c>
      <c r="F303" s="2" t="s">
        <v>874</v>
      </c>
      <c r="G303" s="78">
        <v>2617.04</v>
      </c>
      <c r="H303" s="2"/>
      <c r="I303" s="14"/>
      <c r="J303" s="2" t="s">
        <v>875</v>
      </c>
      <c r="K303" s="2"/>
      <c r="L303" s="2"/>
      <c r="M303" s="2" t="s">
        <v>866</v>
      </c>
      <c r="N303" s="2"/>
      <c r="O303" s="2"/>
      <c r="P303" s="2"/>
      <c r="Q303" s="2"/>
    </row>
    <row r="304" spans="1:17" s="10" customFormat="1" ht="195.75" customHeight="1" x14ac:dyDescent="0.2">
      <c r="A304" s="2">
        <v>302</v>
      </c>
      <c r="B304" s="2" t="s">
        <v>876</v>
      </c>
      <c r="C304" s="2" t="s">
        <v>877</v>
      </c>
      <c r="D304" s="2" t="s">
        <v>878</v>
      </c>
      <c r="E304" s="8">
        <v>448.55964</v>
      </c>
      <c r="F304" s="2" t="s">
        <v>879</v>
      </c>
      <c r="G304" s="19">
        <v>448.55964</v>
      </c>
      <c r="H304" s="2"/>
      <c r="I304" s="14">
        <v>42804</v>
      </c>
      <c r="J304" s="2" t="s">
        <v>880</v>
      </c>
      <c r="K304" s="2"/>
      <c r="L304" s="2"/>
      <c r="M304" s="2" t="s">
        <v>881</v>
      </c>
      <c r="N304" s="2"/>
      <c r="O304" s="2"/>
      <c r="P304" s="2"/>
      <c r="Q304" s="2"/>
    </row>
    <row r="305" spans="1:21" s="10" customFormat="1" ht="90" x14ac:dyDescent="0.2">
      <c r="A305" s="2">
        <v>303</v>
      </c>
      <c r="B305" s="2" t="s">
        <v>882</v>
      </c>
      <c r="C305" s="2" t="s">
        <v>883</v>
      </c>
      <c r="D305" s="2" t="s">
        <v>884</v>
      </c>
      <c r="E305" s="8"/>
      <c r="F305" s="2" t="s">
        <v>885</v>
      </c>
      <c r="G305" s="2">
        <v>0.81200000000000006</v>
      </c>
      <c r="H305" s="2">
        <v>0</v>
      </c>
      <c r="I305" s="14" t="s">
        <v>886</v>
      </c>
      <c r="J305" s="2" t="s">
        <v>49</v>
      </c>
      <c r="K305" s="2" t="s">
        <v>28</v>
      </c>
      <c r="L305" s="2" t="s">
        <v>887</v>
      </c>
      <c r="M305" s="2" t="s">
        <v>888</v>
      </c>
      <c r="N305" s="2"/>
      <c r="O305" s="2"/>
      <c r="P305" s="2"/>
      <c r="Q305" s="2"/>
    </row>
    <row r="306" spans="1:21" s="10" customFormat="1" ht="202.5" x14ac:dyDescent="0.2">
      <c r="A306" s="2">
        <v>304</v>
      </c>
      <c r="B306" s="2" t="s">
        <v>882</v>
      </c>
      <c r="C306" s="2" t="s">
        <v>889</v>
      </c>
      <c r="D306" s="2" t="s">
        <v>890</v>
      </c>
      <c r="E306" s="8"/>
      <c r="F306" s="2" t="s">
        <v>891</v>
      </c>
      <c r="G306" s="2">
        <v>196.4</v>
      </c>
      <c r="H306" s="2">
        <v>173.5</v>
      </c>
      <c r="I306" s="14" t="s">
        <v>886</v>
      </c>
      <c r="J306" s="2" t="s">
        <v>49</v>
      </c>
      <c r="K306" s="2" t="s">
        <v>28</v>
      </c>
      <c r="L306" s="2" t="s">
        <v>892</v>
      </c>
      <c r="M306" s="2" t="s">
        <v>893</v>
      </c>
      <c r="N306" s="2"/>
      <c r="O306" s="2"/>
      <c r="P306" s="2"/>
      <c r="Q306" s="2"/>
    </row>
    <row r="307" spans="1:21" s="10" customFormat="1" ht="112.5" x14ac:dyDescent="0.2">
      <c r="A307" s="2">
        <v>305</v>
      </c>
      <c r="B307" s="20" t="s">
        <v>894</v>
      </c>
      <c r="C307" s="2" t="s">
        <v>895</v>
      </c>
      <c r="D307" s="2" t="s">
        <v>896</v>
      </c>
      <c r="E307" s="8"/>
      <c r="F307" s="2" t="s">
        <v>897</v>
      </c>
      <c r="G307" s="21">
        <v>10811</v>
      </c>
      <c r="H307" s="2"/>
      <c r="I307" s="14">
        <v>44076</v>
      </c>
      <c r="J307" s="2" t="s">
        <v>898</v>
      </c>
      <c r="K307" s="2" t="s">
        <v>899</v>
      </c>
      <c r="L307" s="2"/>
      <c r="M307" s="2" t="s">
        <v>900</v>
      </c>
      <c r="N307" s="2"/>
      <c r="O307" s="2"/>
      <c r="P307" s="2"/>
      <c r="Q307" s="2"/>
    </row>
    <row r="308" spans="1:21" s="10" customFormat="1" ht="112.5" x14ac:dyDescent="0.2">
      <c r="A308" s="2">
        <v>306</v>
      </c>
      <c r="B308" s="20" t="s">
        <v>894</v>
      </c>
      <c r="C308" s="2" t="s">
        <v>901</v>
      </c>
      <c r="D308" s="2" t="s">
        <v>902</v>
      </c>
      <c r="E308" s="8"/>
      <c r="F308" s="2" t="s">
        <v>903</v>
      </c>
      <c r="G308" s="21">
        <v>11598</v>
      </c>
      <c r="H308" s="2"/>
      <c r="I308" s="14">
        <v>44215</v>
      </c>
      <c r="J308" s="2" t="s">
        <v>904</v>
      </c>
      <c r="K308" s="2" t="s">
        <v>905</v>
      </c>
      <c r="L308" s="2"/>
      <c r="M308" s="2" t="s">
        <v>900</v>
      </c>
      <c r="N308" s="2"/>
      <c r="O308" s="2"/>
      <c r="P308" s="2"/>
      <c r="Q308" s="2"/>
    </row>
    <row r="309" spans="1:21" s="10" customFormat="1" ht="112.5" x14ac:dyDescent="0.2">
      <c r="A309" s="2">
        <v>307</v>
      </c>
      <c r="B309" s="20" t="s">
        <v>894</v>
      </c>
      <c r="C309" s="2" t="s">
        <v>906</v>
      </c>
      <c r="D309" s="2" t="s">
        <v>907</v>
      </c>
      <c r="E309" s="8"/>
      <c r="F309" s="2" t="s">
        <v>908</v>
      </c>
      <c r="G309" s="21">
        <v>17783</v>
      </c>
      <c r="H309" s="2"/>
      <c r="I309" s="14">
        <v>44223</v>
      </c>
      <c r="J309" s="2" t="s">
        <v>909</v>
      </c>
      <c r="K309" s="2" t="s">
        <v>910</v>
      </c>
      <c r="L309" s="2"/>
      <c r="M309" s="2" t="s">
        <v>900</v>
      </c>
      <c r="N309" s="2"/>
      <c r="O309" s="2"/>
      <c r="P309" s="2"/>
      <c r="Q309" s="2"/>
    </row>
    <row r="310" spans="1:21" s="10" customFormat="1" ht="112.5" x14ac:dyDescent="0.2">
      <c r="A310" s="2">
        <v>308</v>
      </c>
      <c r="B310" s="20" t="s">
        <v>894</v>
      </c>
      <c r="C310" s="2" t="s">
        <v>911</v>
      </c>
      <c r="D310" s="2" t="s">
        <v>912</v>
      </c>
      <c r="E310" s="8"/>
      <c r="F310" s="2" t="s">
        <v>913</v>
      </c>
      <c r="G310" s="21">
        <v>5494</v>
      </c>
      <c r="H310" s="2"/>
      <c r="I310" s="14">
        <v>44222</v>
      </c>
      <c r="J310" s="2" t="s">
        <v>914</v>
      </c>
      <c r="K310" s="2" t="s">
        <v>915</v>
      </c>
      <c r="L310" s="2"/>
      <c r="M310" s="2" t="s">
        <v>900</v>
      </c>
      <c r="N310" s="2"/>
      <c r="O310" s="2"/>
      <c r="P310" s="2"/>
      <c r="Q310" s="2"/>
    </row>
    <row r="311" spans="1:21" s="10" customFormat="1" ht="112.5" x14ac:dyDescent="0.2">
      <c r="A311" s="2">
        <v>309</v>
      </c>
      <c r="B311" s="20" t="s">
        <v>894</v>
      </c>
      <c r="C311" s="2" t="s">
        <v>916</v>
      </c>
      <c r="D311" s="2" t="s">
        <v>917</v>
      </c>
      <c r="E311" s="8"/>
      <c r="F311" s="2" t="s">
        <v>918</v>
      </c>
      <c r="G311" s="21">
        <v>11327</v>
      </c>
      <c r="H311" s="2"/>
      <c r="I311" s="14">
        <v>44216</v>
      </c>
      <c r="J311" s="2" t="s">
        <v>919</v>
      </c>
      <c r="K311" s="2" t="s">
        <v>920</v>
      </c>
      <c r="L311" s="2"/>
      <c r="M311" s="2" t="s">
        <v>900</v>
      </c>
      <c r="N311" s="2"/>
      <c r="O311" s="2"/>
      <c r="P311" s="2"/>
      <c r="Q311" s="2"/>
    </row>
    <row r="312" spans="1:21" s="10" customFormat="1" ht="112.5" x14ac:dyDescent="0.2">
      <c r="A312" s="2">
        <v>310</v>
      </c>
      <c r="B312" s="20" t="s">
        <v>894</v>
      </c>
      <c r="C312" s="2" t="s">
        <v>921</v>
      </c>
      <c r="D312" s="2" t="s">
        <v>922</v>
      </c>
      <c r="E312" s="8"/>
      <c r="F312" s="2" t="s">
        <v>923</v>
      </c>
      <c r="G312" s="21">
        <v>6186</v>
      </c>
      <c r="H312" s="2"/>
      <c r="I312" s="14">
        <v>44223</v>
      </c>
      <c r="J312" s="2" t="s">
        <v>924</v>
      </c>
      <c r="K312" s="2" t="s">
        <v>925</v>
      </c>
      <c r="L312" s="2"/>
      <c r="M312" s="2" t="s">
        <v>900</v>
      </c>
      <c r="N312" s="2"/>
      <c r="O312" s="2"/>
      <c r="P312" s="2"/>
      <c r="Q312" s="2"/>
    </row>
    <row r="313" spans="1:21" s="10" customFormat="1" ht="112.5" x14ac:dyDescent="0.2">
      <c r="A313" s="2">
        <v>311</v>
      </c>
      <c r="B313" s="22" t="s">
        <v>894</v>
      </c>
      <c r="C313" s="23" t="s">
        <v>926</v>
      </c>
      <c r="D313" s="23" t="s">
        <v>927</v>
      </c>
      <c r="E313" s="24"/>
      <c r="F313" s="23" t="s">
        <v>928</v>
      </c>
      <c r="G313" s="25">
        <v>5629</v>
      </c>
      <c r="H313" s="23"/>
      <c r="I313" s="26">
        <v>44216</v>
      </c>
      <c r="J313" s="23" t="s">
        <v>929</v>
      </c>
      <c r="K313" s="23" t="s">
        <v>930</v>
      </c>
      <c r="L313" s="23"/>
      <c r="M313" s="23" t="s">
        <v>900</v>
      </c>
      <c r="N313" s="23"/>
      <c r="O313" s="23"/>
      <c r="P313" s="23"/>
      <c r="Q313" s="23"/>
    </row>
    <row r="314" spans="1:21" s="10" customFormat="1" ht="112.5" x14ac:dyDescent="0.2">
      <c r="A314" s="2">
        <v>312</v>
      </c>
      <c r="B314" s="2" t="s">
        <v>931</v>
      </c>
      <c r="C314" s="2" t="s">
        <v>932</v>
      </c>
      <c r="D314" s="2" t="s">
        <v>933</v>
      </c>
      <c r="E314" s="8"/>
      <c r="F314" s="2" t="s">
        <v>934</v>
      </c>
      <c r="G314" s="21">
        <v>22455</v>
      </c>
      <c r="H314" s="2"/>
      <c r="I314" s="14">
        <v>44221</v>
      </c>
      <c r="J314" s="2" t="s">
        <v>935</v>
      </c>
      <c r="K314" s="2" t="s">
        <v>930</v>
      </c>
      <c r="L314" s="2"/>
      <c r="M314" s="2" t="s">
        <v>900</v>
      </c>
      <c r="N314" s="2"/>
      <c r="O314" s="2"/>
      <c r="P314" s="2"/>
      <c r="Q314" s="2"/>
      <c r="R314" s="16"/>
      <c r="S314" s="16"/>
      <c r="T314" s="16"/>
      <c r="U314" s="16"/>
    </row>
    <row r="315" spans="1:21" s="10" customFormat="1" ht="101.25" x14ac:dyDescent="0.2">
      <c r="A315" s="2">
        <v>313</v>
      </c>
      <c r="B315" s="2" t="s">
        <v>936</v>
      </c>
      <c r="C315" s="2" t="s">
        <v>937</v>
      </c>
      <c r="D315" s="2" t="s">
        <v>938</v>
      </c>
      <c r="E315" s="8">
        <v>20344163.829999998</v>
      </c>
      <c r="F315" s="2" t="s">
        <v>939</v>
      </c>
      <c r="G315" s="78">
        <v>20344.16</v>
      </c>
      <c r="H315" s="2">
        <v>20344.16</v>
      </c>
      <c r="I315" s="14">
        <v>44768</v>
      </c>
      <c r="J315" s="2" t="s">
        <v>940</v>
      </c>
      <c r="K315" s="2" t="s">
        <v>941</v>
      </c>
      <c r="L315" s="2"/>
      <c r="M315" s="2" t="s">
        <v>942</v>
      </c>
      <c r="N315" s="2"/>
      <c r="O315" s="2"/>
      <c r="P315" s="2"/>
      <c r="Q315" s="2"/>
      <c r="R315" s="16"/>
      <c r="S315" s="16"/>
      <c r="T315" s="16"/>
      <c r="U315" s="16"/>
    </row>
    <row r="316" spans="1:21" s="10" customFormat="1" ht="203.25" customHeight="1" x14ac:dyDescent="0.2">
      <c r="A316" s="2">
        <v>314</v>
      </c>
      <c r="B316" s="2" t="s">
        <v>943</v>
      </c>
      <c r="C316" s="2" t="s">
        <v>944</v>
      </c>
      <c r="D316" s="2"/>
      <c r="E316" s="8"/>
      <c r="F316" s="2"/>
      <c r="G316" s="78">
        <v>2960.01</v>
      </c>
      <c r="H316" s="2">
        <v>2960.01</v>
      </c>
      <c r="I316" s="14">
        <v>44874</v>
      </c>
      <c r="J316" s="2" t="s">
        <v>945</v>
      </c>
      <c r="K316" s="2"/>
      <c r="L316" s="2"/>
      <c r="M316" s="2" t="s">
        <v>946</v>
      </c>
      <c r="N316" s="2"/>
      <c r="O316" s="2"/>
      <c r="P316" s="2"/>
      <c r="Q316" s="2"/>
    </row>
    <row r="317" spans="1:21" s="10" customFormat="1" ht="191.25" customHeight="1" x14ac:dyDescent="0.2">
      <c r="A317" s="2">
        <v>315</v>
      </c>
      <c r="B317" s="2" t="s">
        <v>947</v>
      </c>
      <c r="C317" s="2" t="s">
        <v>948</v>
      </c>
      <c r="D317" s="2" t="s">
        <v>949</v>
      </c>
      <c r="E317" s="8">
        <v>7424206</v>
      </c>
      <c r="F317" s="2" t="s">
        <v>950</v>
      </c>
      <c r="G317" s="8"/>
      <c r="H317" s="2"/>
      <c r="I317" s="14">
        <v>45070</v>
      </c>
      <c r="J317" s="2" t="s">
        <v>951</v>
      </c>
      <c r="K317" s="2" t="s">
        <v>952</v>
      </c>
      <c r="L317" s="2"/>
      <c r="M317" s="2" t="s">
        <v>953</v>
      </c>
      <c r="N317" s="2"/>
      <c r="O317" s="2"/>
      <c r="P317" s="2"/>
      <c r="Q317" s="2"/>
    </row>
    <row r="318" spans="1:21" s="10" customFormat="1" ht="198.75" customHeight="1" x14ac:dyDescent="0.2">
      <c r="A318" s="2">
        <v>316</v>
      </c>
      <c r="B318" s="2" t="s">
        <v>52</v>
      </c>
      <c r="C318" s="2" t="s">
        <v>954</v>
      </c>
      <c r="D318" s="2" t="s">
        <v>955</v>
      </c>
      <c r="E318" s="8">
        <v>2889662.19</v>
      </c>
      <c r="F318" s="2">
        <v>43.9</v>
      </c>
      <c r="G318" s="8"/>
      <c r="H318" s="2"/>
      <c r="I318" s="14" t="s">
        <v>956</v>
      </c>
      <c r="J318" s="2" t="s">
        <v>956</v>
      </c>
      <c r="K318" s="2" t="s">
        <v>957</v>
      </c>
      <c r="L318" s="2"/>
      <c r="M318" s="2" t="s">
        <v>958</v>
      </c>
      <c r="N318" s="2"/>
      <c r="O318" s="2"/>
      <c r="P318" s="2"/>
      <c r="Q318" s="2"/>
    </row>
    <row r="319" spans="1:21" s="10" customFormat="1" ht="198.75" customHeight="1" x14ac:dyDescent="0.2">
      <c r="A319" s="2">
        <v>317</v>
      </c>
      <c r="B319" s="2" t="s">
        <v>52</v>
      </c>
      <c r="C319" s="2" t="s">
        <v>954</v>
      </c>
      <c r="D319" s="2" t="s">
        <v>955</v>
      </c>
      <c r="E319" s="8">
        <v>2889662.19</v>
      </c>
      <c r="F319" s="2">
        <v>43.9</v>
      </c>
      <c r="G319" s="8"/>
      <c r="H319" s="2"/>
      <c r="I319" s="14" t="s">
        <v>956</v>
      </c>
      <c r="J319" s="2" t="s">
        <v>956</v>
      </c>
      <c r="K319" s="2" t="s">
        <v>957</v>
      </c>
      <c r="L319" s="2"/>
      <c r="M319" s="2" t="s">
        <v>958</v>
      </c>
      <c r="N319" s="2"/>
      <c r="O319" s="2"/>
      <c r="P319" s="2"/>
      <c r="Q319" s="2"/>
    </row>
    <row r="320" spans="1:21" s="10" customFormat="1" ht="198.75" customHeight="1" x14ac:dyDescent="0.2">
      <c r="A320" s="2">
        <v>318</v>
      </c>
      <c r="B320" s="2" t="s">
        <v>959</v>
      </c>
      <c r="C320" s="2" t="s">
        <v>960</v>
      </c>
      <c r="D320" s="2" t="s">
        <v>961</v>
      </c>
      <c r="E320" s="8">
        <v>90956323.920000002</v>
      </c>
      <c r="F320" s="2">
        <v>988.4</v>
      </c>
      <c r="G320" s="8"/>
      <c r="H320" s="2"/>
      <c r="I320" s="14" t="s">
        <v>962</v>
      </c>
      <c r="J320" s="14" t="s">
        <v>962</v>
      </c>
      <c r="K320" s="2" t="s">
        <v>963</v>
      </c>
      <c r="L320" s="2"/>
      <c r="M320" s="2" t="s">
        <v>964</v>
      </c>
      <c r="N320" s="2"/>
      <c r="O320" s="2"/>
      <c r="P320" s="2"/>
      <c r="Q320" s="2"/>
    </row>
    <row r="321" spans="1:17" s="10" customFormat="1" ht="198.75" customHeight="1" x14ac:dyDescent="0.2">
      <c r="A321" s="2">
        <v>319</v>
      </c>
      <c r="B321" s="2" t="s">
        <v>965</v>
      </c>
      <c r="C321" s="2" t="s">
        <v>966</v>
      </c>
      <c r="D321" s="2" t="s">
        <v>967</v>
      </c>
      <c r="E321" s="8">
        <v>1154506.31</v>
      </c>
      <c r="F321" s="2" t="s">
        <v>968</v>
      </c>
      <c r="G321" s="8"/>
      <c r="H321" s="2"/>
      <c r="I321" s="14">
        <v>45247</v>
      </c>
      <c r="J321" s="2" t="s">
        <v>969</v>
      </c>
      <c r="K321" s="2" t="s">
        <v>970</v>
      </c>
      <c r="L321" s="2"/>
      <c r="M321" s="2" t="s">
        <v>971</v>
      </c>
      <c r="N321" s="2"/>
      <c r="O321" s="2"/>
      <c r="P321" s="2"/>
      <c r="Q321" s="2"/>
    </row>
    <row r="322" spans="1:17" s="10" customFormat="1" ht="26.25" customHeight="1" x14ac:dyDescent="0.2">
      <c r="A322" s="27"/>
      <c r="B322" s="28"/>
      <c r="C322" s="28"/>
      <c r="D322" s="28"/>
      <c r="E322" s="29"/>
      <c r="F322" s="28"/>
      <c r="G322" s="28"/>
      <c r="H322" s="28"/>
      <c r="I322" s="30"/>
      <c r="J322" s="28"/>
      <c r="K322" s="28"/>
      <c r="L322" s="28"/>
      <c r="M322" s="28"/>
      <c r="N322" s="28"/>
      <c r="O322" s="28"/>
      <c r="P322" s="28"/>
      <c r="Q322" s="28"/>
    </row>
    <row r="323" spans="1:17" s="10" customFormat="1" x14ac:dyDescent="0.25">
      <c r="A323" s="27"/>
      <c r="B323" s="79"/>
      <c r="C323" s="80"/>
      <c r="D323" s="33"/>
      <c r="E323" s="33"/>
      <c r="F323" s="81"/>
      <c r="G323" s="82"/>
      <c r="H323" s="82"/>
      <c r="I323" s="83"/>
      <c r="J323" s="83"/>
      <c r="K323" s="31"/>
      <c r="L323" s="31"/>
      <c r="M323" s="31"/>
      <c r="N323" s="31"/>
      <c r="O323" s="31"/>
      <c r="P323" s="33"/>
      <c r="Q323" s="33"/>
    </row>
    <row r="324" spans="1:17" s="10" customFormat="1" ht="15.75" x14ac:dyDescent="0.25">
      <c r="A324" s="27"/>
      <c r="B324" s="11"/>
      <c r="C324" s="72"/>
      <c r="D324" s="72"/>
      <c r="E324" s="72"/>
      <c r="F324" s="33"/>
      <c r="G324" s="72"/>
      <c r="H324" s="72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1:17" s="10" customFormat="1" ht="4.5" customHeight="1" x14ac:dyDescent="0.25">
      <c r="A325" s="27"/>
      <c r="B325" s="72"/>
      <c r="C325" s="72"/>
      <c r="D325" s="72"/>
      <c r="E325" s="72"/>
      <c r="F325" s="33"/>
      <c r="G325" s="72"/>
      <c r="H325" s="72"/>
      <c r="I325" s="33"/>
      <c r="J325" s="33"/>
      <c r="K325" s="33"/>
      <c r="L325" s="72"/>
      <c r="M325" s="72"/>
      <c r="N325" s="72"/>
      <c r="O325" s="72"/>
      <c r="P325" s="33"/>
      <c r="Q325" s="33"/>
    </row>
    <row r="326" spans="1:17" s="10" customFormat="1" ht="15.75" x14ac:dyDescent="0.25">
      <c r="A326" s="72" t="s">
        <v>972</v>
      </c>
      <c r="B326" s="72"/>
      <c r="C326" s="72"/>
      <c r="D326" s="71"/>
      <c r="E326" s="72"/>
      <c r="F326" s="72"/>
      <c r="G326" s="72"/>
      <c r="H326" s="71"/>
      <c r="I326" s="71"/>
      <c r="J326" s="71"/>
      <c r="K326" s="33"/>
      <c r="L326" s="33"/>
      <c r="M326" s="33"/>
      <c r="N326" s="33"/>
      <c r="O326" s="33"/>
      <c r="P326" s="33"/>
      <c r="Q326" s="33"/>
    </row>
    <row r="327" spans="1:17" s="10" customFormat="1" ht="17.25" customHeight="1" x14ac:dyDescent="0.25">
      <c r="A327" s="72" t="s">
        <v>973</v>
      </c>
      <c r="B327" s="72"/>
      <c r="C327" s="72"/>
      <c r="D327" s="71"/>
      <c r="E327" s="72"/>
      <c r="F327" s="72"/>
      <c r="G327" s="72"/>
      <c r="H327" s="73"/>
      <c r="I327" s="74"/>
      <c r="J327" s="72" t="s">
        <v>974</v>
      </c>
      <c r="K327" s="33"/>
      <c r="L327" s="31"/>
      <c r="M327" s="33"/>
      <c r="N327" s="33"/>
      <c r="O327" s="33"/>
      <c r="P327" s="33"/>
      <c r="Q327" s="33"/>
    </row>
    <row r="328" spans="1:17" s="10" customFormat="1" ht="15.75" x14ac:dyDescent="0.25">
      <c r="A328" s="72"/>
      <c r="B328" s="72"/>
      <c r="C328" s="72"/>
      <c r="D328" s="71"/>
      <c r="E328" s="72"/>
      <c r="F328" s="72"/>
      <c r="G328" s="72"/>
      <c r="H328" s="71"/>
      <c r="I328" s="72"/>
      <c r="J328" s="72"/>
      <c r="K328" s="33"/>
      <c r="L328" s="33"/>
      <c r="M328" s="33"/>
      <c r="N328" s="33"/>
      <c r="O328" s="33"/>
      <c r="P328" s="33"/>
      <c r="Q328" s="33"/>
    </row>
    <row r="329" spans="1:17" s="10" customFormat="1" ht="15.75" customHeight="1" x14ac:dyDescent="0.25">
      <c r="A329" s="84" t="s">
        <v>975</v>
      </c>
      <c r="B329" s="84"/>
      <c r="C329" s="84"/>
      <c r="D329" s="84"/>
      <c r="E329" s="85"/>
      <c r="F329" s="86"/>
      <c r="G329" s="86" t="s">
        <v>976</v>
      </c>
      <c r="H329" s="87"/>
      <c r="I329" s="87"/>
      <c r="J329" s="87"/>
      <c r="K329" s="33"/>
      <c r="L329" s="33"/>
      <c r="M329" s="33"/>
      <c r="N329" s="33"/>
      <c r="O329" s="33"/>
      <c r="P329" s="33"/>
      <c r="Q329" s="33"/>
    </row>
    <row r="330" spans="1:17" s="10" customFormat="1" ht="15.75" x14ac:dyDescent="0.25">
      <c r="A330" s="72"/>
      <c r="B330" s="72"/>
      <c r="C330" s="72"/>
      <c r="D330" s="72"/>
      <c r="E330" s="72"/>
      <c r="F330" s="72"/>
      <c r="G330" s="72"/>
      <c r="H330" s="71"/>
      <c r="I330" s="71"/>
      <c r="J330" s="71"/>
      <c r="K330" s="33"/>
      <c r="L330" s="33"/>
      <c r="M330" s="33"/>
      <c r="N330" s="33"/>
      <c r="O330" s="33"/>
      <c r="P330" s="33"/>
      <c r="Q330" s="33"/>
    </row>
    <row r="331" spans="1:17" s="10" customFormat="1" ht="22.5" customHeight="1" x14ac:dyDescent="0.25">
      <c r="A331" s="72" t="s">
        <v>977</v>
      </c>
      <c r="B331" s="72"/>
      <c r="C331" s="72"/>
      <c r="D331" s="72"/>
      <c r="E331" s="72"/>
      <c r="F331" s="72"/>
      <c r="G331" s="72"/>
      <c r="H331" s="71"/>
      <c r="I331" s="71"/>
      <c r="J331" s="71"/>
      <c r="K331" s="33"/>
      <c r="L331" s="33"/>
      <c r="M331" s="33"/>
      <c r="N331" s="33"/>
      <c r="O331" s="33"/>
      <c r="P331" s="33"/>
      <c r="Q331" s="33"/>
    </row>
    <row r="332" spans="1:17" s="10" customFormat="1" ht="32.25" customHeight="1" x14ac:dyDescent="0.25">
      <c r="A332" s="72"/>
      <c r="B332" s="72"/>
      <c r="C332" s="71"/>
      <c r="D332" s="72" t="s">
        <v>978</v>
      </c>
      <c r="E332" s="72"/>
      <c r="F332" s="72"/>
      <c r="G332" s="72" t="s">
        <v>979</v>
      </c>
      <c r="H332" s="72"/>
      <c r="I332" s="71"/>
      <c r="J332" s="71"/>
      <c r="K332" s="33"/>
      <c r="L332" s="33"/>
      <c r="M332" s="33"/>
      <c r="N332" s="33"/>
      <c r="O332" s="33"/>
      <c r="P332" s="33"/>
      <c r="Q332" s="33"/>
    </row>
    <row r="333" spans="1:17" s="10" customFormat="1" ht="15.75" x14ac:dyDescent="0.25">
      <c r="A333" s="72"/>
      <c r="B333" s="72"/>
      <c r="C333" s="71"/>
      <c r="D333" s="72"/>
      <c r="E333" s="72"/>
      <c r="F333" s="72"/>
      <c r="G333" s="72"/>
      <c r="H333" s="72"/>
      <c r="I333" s="71"/>
      <c r="J333" s="71"/>
      <c r="K333" s="33"/>
      <c r="L333" s="33"/>
      <c r="M333" s="33"/>
      <c r="N333" s="33"/>
      <c r="O333" s="33"/>
      <c r="P333" s="33"/>
      <c r="Q333" s="33"/>
    </row>
    <row r="334" spans="1:17" s="10" customFormat="1" ht="24.75" customHeight="1" x14ac:dyDescent="0.25">
      <c r="A334" s="72"/>
      <c r="B334" s="72"/>
      <c r="C334" s="71"/>
      <c r="D334" s="72" t="s">
        <v>978</v>
      </c>
      <c r="E334" s="72"/>
      <c r="F334" s="72"/>
      <c r="G334" s="72" t="s">
        <v>980</v>
      </c>
      <c r="H334" s="72"/>
      <c r="I334" s="71"/>
      <c r="J334" s="71"/>
      <c r="K334" s="33"/>
      <c r="L334" s="33"/>
      <c r="M334" s="33"/>
      <c r="N334" s="33"/>
      <c r="O334" s="33"/>
      <c r="P334" s="33"/>
      <c r="Q334" s="33"/>
    </row>
    <row r="335" spans="1:17" s="10" customFormat="1" ht="21.75" customHeight="1" x14ac:dyDescent="0.25">
      <c r="A335" s="72"/>
      <c r="B335" s="72"/>
      <c r="C335" s="71"/>
      <c r="D335" s="72"/>
      <c r="E335" s="72"/>
      <c r="F335" s="72"/>
      <c r="G335" s="72"/>
      <c r="H335" s="72"/>
      <c r="I335" s="71"/>
      <c r="J335" s="71"/>
      <c r="K335" s="33"/>
      <c r="L335" s="33"/>
      <c r="M335" s="33"/>
      <c r="N335" s="33"/>
      <c r="O335" s="33"/>
      <c r="P335" s="33"/>
      <c r="Q335" s="33"/>
    </row>
    <row r="336" spans="1:17" s="10" customFormat="1" ht="21.75" customHeight="1" x14ac:dyDescent="0.25">
      <c r="A336" s="76"/>
      <c r="B336" s="76"/>
      <c r="C336" s="71"/>
      <c r="D336" s="72" t="s">
        <v>978</v>
      </c>
      <c r="E336" s="72"/>
      <c r="F336" s="72"/>
      <c r="G336" s="72" t="s">
        <v>981</v>
      </c>
      <c r="H336" s="72"/>
      <c r="I336" s="71"/>
      <c r="J336" s="71"/>
      <c r="K336" s="33"/>
      <c r="L336" s="33"/>
      <c r="M336" s="33"/>
      <c r="N336" s="33"/>
      <c r="O336" s="33"/>
      <c r="P336" s="33"/>
      <c r="Q336" s="33"/>
    </row>
    <row r="337" spans="1:17" s="10" customFormat="1" ht="35.25" customHeight="1" x14ac:dyDescent="0.25">
      <c r="A337" s="76"/>
      <c r="B337" s="71"/>
      <c r="C337" s="71"/>
      <c r="D337" s="71"/>
      <c r="E337" s="71"/>
      <c r="F337" s="71"/>
      <c r="G337" s="71"/>
      <c r="H337" s="71"/>
      <c r="I337" s="71"/>
      <c r="J337" s="31"/>
      <c r="K337" s="33"/>
      <c r="L337" s="33"/>
      <c r="M337" s="33"/>
      <c r="N337" s="33"/>
      <c r="O337" s="33"/>
      <c r="P337" s="33"/>
      <c r="Q337" s="33"/>
    </row>
    <row r="338" spans="1:17" s="10" customFormat="1" ht="15.75" x14ac:dyDescent="0.25">
      <c r="A338" s="88"/>
      <c r="B338" s="88"/>
      <c r="C338" s="88"/>
      <c r="D338" s="88"/>
      <c r="E338" s="88"/>
      <c r="F338" s="88"/>
      <c r="G338" s="89"/>
      <c r="H338" s="88"/>
      <c r="I338" s="88"/>
      <c r="J338" s="88"/>
      <c r="K338" s="33"/>
      <c r="L338" s="33"/>
      <c r="M338" s="33"/>
      <c r="N338" s="33"/>
      <c r="O338" s="33"/>
      <c r="P338" s="33"/>
      <c r="Q338" s="33"/>
    </row>
    <row r="339" spans="1:17" s="10" customFormat="1" ht="1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1"/>
      <c r="L339" s="33"/>
      <c r="M339" s="33"/>
      <c r="N339" s="33"/>
      <c r="O339" s="33"/>
      <c r="P339" s="31"/>
      <c r="Q339" s="31"/>
    </row>
    <row r="340" spans="1:17" s="10" customForma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1"/>
      <c r="L340" s="31"/>
      <c r="M340" s="31"/>
      <c r="N340" s="31"/>
      <c r="O340" s="31"/>
      <c r="P340" s="31"/>
      <c r="Q340" s="31"/>
    </row>
    <row r="341" spans="1:17" s="10" customFormat="1" x14ac:dyDescent="0.25">
      <c r="A341" s="27"/>
      <c r="B341" s="11"/>
      <c r="C341" s="33"/>
      <c r="D341" s="33"/>
      <c r="E341" s="33"/>
      <c r="F341" s="33"/>
      <c r="G341" s="33"/>
      <c r="H341" s="33"/>
      <c r="I341" s="33"/>
      <c r="J341" s="33"/>
      <c r="K341" s="31"/>
      <c r="L341" s="31"/>
      <c r="M341" s="31"/>
      <c r="N341" s="31"/>
      <c r="O341" s="31"/>
      <c r="P341" s="31"/>
      <c r="Q341" s="31"/>
    </row>
    <row r="342" spans="1:17" s="10" customFormat="1" x14ac:dyDescent="0.25">
      <c r="A342" s="27"/>
      <c r="B342" s="11"/>
      <c r="C342" s="33"/>
      <c r="D342" s="33"/>
      <c r="E342" s="33"/>
      <c r="F342" s="33"/>
      <c r="G342" s="33"/>
      <c r="H342" s="33"/>
      <c r="I342" s="33"/>
      <c r="J342" s="33"/>
      <c r="K342" s="31"/>
      <c r="L342" s="31"/>
      <c r="M342" s="31"/>
      <c r="N342" s="31"/>
      <c r="O342" s="31"/>
      <c r="P342" s="31"/>
      <c r="Q342" s="31"/>
    </row>
    <row r="343" spans="1:17" s="10" customFormat="1" ht="14.45" customHeight="1" x14ac:dyDescent="0.25">
      <c r="A343" s="27"/>
      <c r="B343" s="11"/>
      <c r="C343" s="33"/>
      <c r="D343" s="33"/>
      <c r="E343" s="33"/>
      <c r="F343" s="33"/>
      <c r="G343" s="33"/>
      <c r="H343" s="33"/>
      <c r="I343" s="33"/>
      <c r="J343" s="33"/>
      <c r="K343" s="31"/>
      <c r="L343" s="31"/>
      <c r="M343" s="31"/>
      <c r="N343" s="31"/>
      <c r="O343" s="31"/>
      <c r="P343" s="31"/>
      <c r="Q343" s="31"/>
    </row>
    <row r="344" spans="1:17" s="10" customFormat="1" x14ac:dyDescent="0.25">
      <c r="A344" s="27"/>
      <c r="B344" s="11"/>
      <c r="C344" s="33"/>
      <c r="D344" s="33"/>
      <c r="E344" s="33"/>
      <c r="F344" s="33"/>
      <c r="G344" s="33"/>
      <c r="H344" s="33"/>
      <c r="I344" s="33"/>
      <c r="J344" s="33"/>
      <c r="K344" s="31"/>
      <c r="L344" s="31"/>
      <c r="M344" s="31"/>
      <c r="N344" s="31"/>
      <c r="O344" s="31"/>
      <c r="P344" s="31"/>
      <c r="Q344" s="31"/>
    </row>
    <row r="345" spans="1:17" s="10" customFormat="1" ht="13.15" customHeight="1" x14ac:dyDescent="0.25">
      <c r="A345" s="27"/>
      <c r="B345" s="11"/>
      <c r="C345" s="33"/>
      <c r="D345" s="33"/>
      <c r="E345" s="33"/>
      <c r="F345" s="33"/>
      <c r="G345" s="33"/>
      <c r="H345" s="33"/>
      <c r="I345" s="33"/>
      <c r="J345" s="33"/>
      <c r="K345" s="31"/>
      <c r="L345" s="31"/>
      <c r="M345" s="31"/>
      <c r="N345" s="31"/>
      <c r="O345" s="31"/>
      <c r="P345" s="31"/>
      <c r="Q345" s="31"/>
    </row>
    <row r="346" spans="1:17" s="10" customFormat="1" x14ac:dyDescent="0.25">
      <c r="A346" s="27"/>
      <c r="B346" s="11"/>
      <c r="C346" s="33"/>
      <c r="D346" s="33"/>
      <c r="E346" s="33"/>
      <c r="F346" s="33"/>
      <c r="G346" s="33"/>
      <c r="H346" s="33"/>
      <c r="I346" s="33"/>
      <c r="J346" s="33"/>
      <c r="K346" s="31"/>
      <c r="L346" s="31"/>
      <c r="M346" s="31"/>
      <c r="N346" s="31"/>
      <c r="O346" s="31"/>
      <c r="P346" s="31"/>
      <c r="Q346" s="31"/>
    </row>
    <row r="347" spans="1:17" s="10" customFormat="1" ht="23.45" customHeight="1" x14ac:dyDescent="0.25">
      <c r="A347" s="27"/>
      <c r="B347" s="11"/>
      <c r="C347" s="33"/>
      <c r="D347" s="33"/>
      <c r="E347" s="33"/>
      <c r="F347" s="33"/>
      <c r="G347" s="33"/>
      <c r="H347" s="33"/>
      <c r="I347" s="33"/>
      <c r="J347" s="33"/>
      <c r="K347" s="31"/>
      <c r="L347" s="31"/>
      <c r="M347" s="31"/>
      <c r="N347" s="31"/>
      <c r="O347" s="31"/>
      <c r="P347" s="31"/>
      <c r="Q347" s="31"/>
    </row>
    <row r="348" spans="1:17" s="10" customFormat="1" ht="15.6" customHeight="1" x14ac:dyDescent="0.25">
      <c r="A348" s="27"/>
      <c r="B348" s="11"/>
      <c r="C348" s="33"/>
      <c r="D348" s="33"/>
      <c r="E348" s="33"/>
      <c r="F348" s="33"/>
      <c r="G348" s="33"/>
      <c r="H348" s="33"/>
      <c r="I348" s="33"/>
      <c r="J348" s="33"/>
      <c r="K348" s="31"/>
      <c r="L348" s="31"/>
      <c r="M348" s="31"/>
      <c r="N348" s="31"/>
      <c r="O348" s="31"/>
      <c r="P348" s="31"/>
      <c r="Q348" s="31"/>
    </row>
    <row r="349" spans="1:17" s="10" customFormat="1" x14ac:dyDescent="0.25">
      <c r="A349" s="27"/>
      <c r="B349" s="11"/>
      <c r="C349" s="33"/>
      <c r="D349" s="33"/>
      <c r="E349" s="33"/>
      <c r="F349" s="33"/>
      <c r="G349" s="33"/>
      <c r="H349" s="33"/>
      <c r="I349" s="33"/>
      <c r="J349" s="33"/>
      <c r="K349" s="31"/>
      <c r="L349" s="31"/>
      <c r="M349" s="31"/>
      <c r="N349" s="31"/>
      <c r="O349" s="31"/>
      <c r="P349" s="31"/>
      <c r="Q349" s="31"/>
    </row>
    <row r="350" spans="1:17" s="10" customFormat="1" x14ac:dyDescent="0.25">
      <c r="A350" s="27"/>
      <c r="B350" s="11"/>
      <c r="C350" s="33"/>
      <c r="D350" s="33"/>
      <c r="E350" s="33"/>
      <c r="F350" s="33"/>
      <c r="G350" s="33"/>
      <c r="H350" s="33"/>
      <c r="I350" s="33"/>
      <c r="J350" s="33"/>
      <c r="K350" s="31"/>
      <c r="L350" s="31"/>
      <c r="M350" s="31"/>
      <c r="N350" s="31"/>
      <c r="O350" s="31"/>
      <c r="P350" s="31"/>
      <c r="Q350" s="31"/>
    </row>
    <row r="351" spans="1:17" s="10" customFormat="1" x14ac:dyDescent="0.25">
      <c r="A351" s="27"/>
      <c r="B351" s="11"/>
      <c r="C351" s="33"/>
      <c r="D351" s="33"/>
      <c r="E351" s="33"/>
      <c r="F351" s="33"/>
      <c r="G351" s="33"/>
      <c r="H351" s="33"/>
      <c r="I351" s="33"/>
      <c r="J351" s="33"/>
      <c r="K351" s="31"/>
      <c r="L351" s="31"/>
      <c r="M351" s="31"/>
      <c r="N351" s="31"/>
      <c r="O351" s="31"/>
      <c r="P351" s="31"/>
      <c r="Q351" s="31"/>
    </row>
    <row r="352" spans="1:17" s="10" customFormat="1" x14ac:dyDescent="0.25">
      <c r="A352" s="27"/>
      <c r="B352" s="11"/>
      <c r="C352" s="33"/>
      <c r="D352" s="33"/>
      <c r="E352" s="33"/>
      <c r="F352" s="33"/>
      <c r="G352" s="33"/>
      <c r="H352" s="33"/>
      <c r="I352" s="33"/>
      <c r="J352" s="33"/>
      <c r="K352" s="31"/>
      <c r="L352" s="31"/>
      <c r="M352" s="31"/>
      <c r="N352" s="31"/>
      <c r="O352" s="31"/>
      <c r="P352" s="31"/>
      <c r="Q352" s="31"/>
    </row>
    <row r="353" spans="1:17" s="10" customFormat="1" x14ac:dyDescent="0.25">
      <c r="A353" s="27"/>
      <c r="B353" s="11"/>
      <c r="C353" s="33"/>
      <c r="D353" s="33"/>
      <c r="E353" s="33"/>
      <c r="F353" s="33"/>
      <c r="G353" s="33"/>
      <c r="H353" s="33"/>
      <c r="I353" s="33"/>
      <c r="J353" s="33"/>
      <c r="K353" s="31"/>
      <c r="L353" s="31"/>
      <c r="M353" s="31"/>
      <c r="N353" s="31"/>
      <c r="O353" s="31"/>
      <c r="P353" s="31"/>
      <c r="Q353" s="31"/>
    </row>
    <row r="354" spans="1:17" s="10" customFormat="1" ht="29.45" customHeight="1" x14ac:dyDescent="0.25">
      <c r="A354" s="27"/>
      <c r="B354" s="11"/>
      <c r="C354" s="33"/>
      <c r="D354" s="33"/>
      <c r="E354" s="33"/>
      <c r="F354" s="33"/>
      <c r="G354" s="33"/>
      <c r="H354" s="33"/>
      <c r="I354" s="33"/>
      <c r="J354" s="33"/>
      <c r="K354" s="31"/>
      <c r="L354" s="31"/>
      <c r="M354" s="31"/>
      <c r="N354" s="31"/>
      <c r="O354" s="31"/>
      <c r="P354" s="31"/>
      <c r="Q354" s="31"/>
    </row>
    <row r="355" spans="1:17" s="10" customFormat="1" x14ac:dyDescent="0.25">
      <c r="A355" s="27"/>
      <c r="B355" s="11"/>
      <c r="C355" s="33"/>
      <c r="D355" s="33"/>
      <c r="E355" s="33"/>
      <c r="F355" s="33"/>
      <c r="G355" s="33"/>
      <c r="H355" s="33"/>
      <c r="I355" s="33"/>
      <c r="J355" s="33"/>
      <c r="K355" s="31"/>
      <c r="L355" s="31"/>
      <c r="M355" s="31"/>
      <c r="N355" s="31"/>
      <c r="O355" s="31"/>
      <c r="P355" s="31"/>
      <c r="Q355" s="31"/>
    </row>
    <row r="356" spans="1:17" s="10" customFormat="1" x14ac:dyDescent="0.25">
      <c r="A356" s="27"/>
      <c r="B356" s="11"/>
      <c r="C356" s="33"/>
      <c r="D356" s="33"/>
      <c r="E356" s="33"/>
      <c r="F356" s="33"/>
      <c r="G356" s="33"/>
      <c r="H356" s="33"/>
      <c r="I356" s="33"/>
      <c r="J356" s="33"/>
      <c r="K356" s="31"/>
      <c r="L356" s="31"/>
      <c r="M356" s="31"/>
      <c r="N356" s="31"/>
      <c r="O356" s="31"/>
      <c r="P356" s="31"/>
      <c r="Q356" s="31"/>
    </row>
    <row r="357" spans="1:17" s="10" customFormat="1" x14ac:dyDescent="0.25">
      <c r="A357" s="27"/>
      <c r="B357" s="11"/>
      <c r="C357" s="33"/>
      <c r="D357" s="33"/>
      <c r="E357" s="33"/>
      <c r="F357" s="33"/>
      <c r="G357" s="33"/>
      <c r="H357" s="33"/>
      <c r="I357" s="33"/>
      <c r="J357" s="33"/>
      <c r="K357" s="31"/>
      <c r="L357" s="31"/>
      <c r="M357" s="31"/>
      <c r="N357" s="31"/>
      <c r="O357" s="31"/>
      <c r="P357" s="31"/>
      <c r="Q357" s="31"/>
    </row>
    <row r="358" spans="1:17" s="10" customFormat="1" x14ac:dyDescent="0.25">
      <c r="A358" s="27"/>
      <c r="B358" s="11"/>
      <c r="C358" s="33"/>
      <c r="D358" s="33"/>
      <c r="E358" s="33"/>
      <c r="F358" s="33"/>
      <c r="G358" s="33"/>
      <c r="H358" s="33"/>
      <c r="I358" s="33"/>
      <c r="J358" s="33"/>
      <c r="K358" s="31"/>
      <c r="L358" s="31"/>
      <c r="M358" s="31"/>
      <c r="N358" s="31"/>
      <c r="O358" s="31"/>
      <c r="P358" s="31"/>
      <c r="Q358" s="31"/>
    </row>
    <row r="359" spans="1:17" s="10" customFormat="1" x14ac:dyDescent="0.25">
      <c r="A359" s="27"/>
      <c r="B359" s="11"/>
      <c r="C359" s="33"/>
      <c r="D359" s="33"/>
      <c r="E359" s="33"/>
      <c r="F359" s="33"/>
      <c r="G359" s="33"/>
      <c r="H359" s="33"/>
      <c r="I359" s="33"/>
      <c r="J359" s="33"/>
      <c r="K359" s="31"/>
      <c r="L359" s="31"/>
      <c r="M359" s="31"/>
      <c r="N359" s="31"/>
      <c r="O359" s="31"/>
      <c r="P359" s="31"/>
      <c r="Q359" s="31"/>
    </row>
    <row r="360" spans="1:17" s="10" customFormat="1" x14ac:dyDescent="0.25">
      <c r="A360" s="27"/>
      <c r="B360" s="11"/>
      <c r="C360" s="33"/>
      <c r="D360" s="33"/>
      <c r="E360" s="33"/>
      <c r="F360" s="33"/>
      <c r="G360" s="33"/>
      <c r="H360" s="33"/>
      <c r="I360" s="33"/>
      <c r="J360" s="33"/>
      <c r="K360" s="31"/>
      <c r="L360" s="31"/>
      <c r="M360" s="31"/>
      <c r="N360" s="31"/>
      <c r="O360" s="31"/>
      <c r="P360" s="31"/>
      <c r="Q360" s="31"/>
    </row>
    <row r="361" spans="1:17" s="10" customFormat="1" x14ac:dyDescent="0.25">
      <c r="A361" s="27"/>
      <c r="B361" s="11"/>
      <c r="C361" s="33"/>
      <c r="D361" s="33"/>
      <c r="E361" s="33"/>
      <c r="F361" s="33"/>
      <c r="G361" s="33"/>
      <c r="H361" s="33"/>
      <c r="I361" s="33"/>
      <c r="J361" s="33"/>
      <c r="K361" s="31"/>
      <c r="L361" s="31"/>
      <c r="M361" s="31"/>
      <c r="N361" s="31"/>
      <c r="O361" s="31"/>
      <c r="P361" s="31"/>
      <c r="Q361" s="31"/>
    </row>
    <row r="362" spans="1:17" s="10" customFormat="1" x14ac:dyDescent="0.25">
      <c r="A362" s="27"/>
      <c r="B362" s="11"/>
      <c r="C362" s="33"/>
      <c r="D362" s="33"/>
      <c r="E362" s="33"/>
      <c r="F362" s="33"/>
      <c r="G362" s="33"/>
      <c r="H362" s="33"/>
      <c r="I362" s="33"/>
      <c r="J362" s="33"/>
      <c r="K362" s="31"/>
      <c r="L362" s="31"/>
      <c r="M362" s="31"/>
      <c r="N362" s="31"/>
      <c r="O362" s="31"/>
      <c r="P362" s="31"/>
      <c r="Q362" s="31"/>
    </row>
    <row r="363" spans="1:17" s="10" customFormat="1" x14ac:dyDescent="0.25">
      <c r="A363" s="27"/>
      <c r="B363" s="11"/>
      <c r="C363" s="33"/>
      <c r="D363" s="33"/>
      <c r="E363" s="33"/>
      <c r="F363" s="33"/>
      <c r="G363" s="33"/>
      <c r="H363" s="33"/>
      <c r="I363" s="33"/>
      <c r="J363" s="33"/>
      <c r="K363" s="31"/>
      <c r="L363" s="31"/>
      <c r="M363" s="31"/>
      <c r="N363" s="31"/>
      <c r="O363" s="31"/>
      <c r="P363" s="31"/>
      <c r="Q363" s="31"/>
    </row>
    <row r="364" spans="1:17" s="10" customFormat="1" x14ac:dyDescent="0.25">
      <c r="A364" s="27"/>
      <c r="B364" s="11"/>
      <c r="C364" s="33"/>
      <c r="D364" s="33"/>
      <c r="E364" s="33"/>
      <c r="F364" s="33"/>
      <c r="G364" s="33"/>
      <c r="H364" s="33"/>
      <c r="I364" s="33"/>
      <c r="J364" s="33"/>
      <c r="K364" s="31"/>
      <c r="L364" s="31"/>
      <c r="M364" s="31"/>
      <c r="N364" s="31"/>
      <c r="O364" s="31"/>
      <c r="P364" s="31"/>
      <c r="Q364" s="31"/>
    </row>
    <row r="365" spans="1:17" s="10" customFormat="1" x14ac:dyDescent="0.25">
      <c r="A365" s="27"/>
      <c r="B365" s="11"/>
      <c r="C365" s="33"/>
      <c r="D365" s="33"/>
      <c r="E365" s="33"/>
      <c r="F365" s="33"/>
      <c r="G365" s="33"/>
      <c r="H365" s="33"/>
      <c r="I365" s="33"/>
      <c r="J365" s="33"/>
      <c r="K365" s="31"/>
      <c r="L365" s="31"/>
      <c r="M365" s="31"/>
      <c r="N365" s="31"/>
      <c r="O365" s="31"/>
      <c r="P365" s="31"/>
      <c r="Q365" s="31"/>
    </row>
    <row r="366" spans="1:17" s="10" customFormat="1" x14ac:dyDescent="0.25">
      <c r="A366" s="27"/>
      <c r="B366" s="11"/>
      <c r="C366" s="33"/>
      <c r="D366" s="33"/>
      <c r="E366" s="33"/>
      <c r="F366" s="33"/>
      <c r="G366" s="33"/>
      <c r="H366" s="33"/>
      <c r="I366" s="33"/>
      <c r="J366" s="33"/>
      <c r="K366" s="31"/>
      <c r="L366" s="31"/>
      <c r="M366" s="31"/>
      <c r="N366" s="31"/>
      <c r="O366" s="31"/>
      <c r="P366" s="31"/>
      <c r="Q366" s="31"/>
    </row>
    <row r="367" spans="1:17" s="10" customFormat="1" x14ac:dyDescent="0.25">
      <c r="A367" s="27"/>
      <c r="B367" s="11"/>
      <c r="C367" s="33"/>
      <c r="D367" s="33"/>
      <c r="E367" s="33"/>
      <c r="F367" s="33"/>
      <c r="G367" s="33"/>
      <c r="H367" s="33"/>
      <c r="I367" s="33"/>
      <c r="J367" s="33"/>
      <c r="K367" s="31"/>
      <c r="L367" s="31"/>
      <c r="M367" s="31"/>
      <c r="N367" s="31"/>
      <c r="O367" s="31"/>
      <c r="P367" s="31"/>
      <c r="Q367" s="31"/>
    </row>
    <row r="368" spans="1:17" s="10" customFormat="1" x14ac:dyDescent="0.25">
      <c r="A368" s="27"/>
      <c r="B368" s="11"/>
      <c r="C368" s="33"/>
      <c r="D368" s="33"/>
      <c r="E368" s="33"/>
      <c r="F368" s="33"/>
      <c r="G368" s="33"/>
      <c r="H368" s="33"/>
      <c r="I368" s="33"/>
      <c r="J368" s="33"/>
      <c r="K368" s="31"/>
      <c r="L368" s="31"/>
      <c r="M368" s="31"/>
      <c r="N368" s="31"/>
      <c r="O368" s="31"/>
      <c r="P368" s="31"/>
      <c r="Q368" s="31"/>
    </row>
    <row r="369" spans="1:17" s="10" customFormat="1" x14ac:dyDescent="0.25">
      <c r="A369" s="27"/>
      <c r="B369" s="11"/>
      <c r="C369" s="33"/>
      <c r="D369" s="33"/>
      <c r="E369" s="33"/>
      <c r="F369" s="33"/>
      <c r="G369" s="33"/>
      <c r="H369" s="33"/>
      <c r="I369" s="33"/>
      <c r="J369" s="33"/>
      <c r="K369" s="31"/>
      <c r="L369" s="31"/>
      <c r="M369" s="31"/>
      <c r="N369" s="31"/>
      <c r="O369" s="31"/>
      <c r="P369" s="31"/>
      <c r="Q369" s="31"/>
    </row>
    <row r="370" spans="1:17" s="10" customFormat="1" x14ac:dyDescent="0.25">
      <c r="A370" s="27"/>
      <c r="B370" s="11"/>
      <c r="C370" s="33"/>
      <c r="D370" s="33"/>
      <c r="E370" s="33"/>
      <c r="F370" s="33"/>
      <c r="G370" s="33"/>
      <c r="H370" s="33"/>
      <c r="I370" s="33"/>
      <c r="J370" s="33"/>
      <c r="K370" s="31"/>
      <c r="L370" s="31"/>
      <c r="M370" s="31"/>
      <c r="N370" s="31"/>
      <c r="O370" s="31"/>
      <c r="P370" s="31"/>
      <c r="Q370" s="31"/>
    </row>
    <row r="371" spans="1:17" s="10" customFormat="1" x14ac:dyDescent="0.25">
      <c r="A371" s="27"/>
      <c r="B371" s="11"/>
      <c r="C371" s="33"/>
      <c r="D371" s="33"/>
      <c r="E371" s="33"/>
      <c r="F371" s="33"/>
      <c r="G371" s="33"/>
      <c r="H371" s="33"/>
      <c r="I371" s="33"/>
      <c r="J371" s="33"/>
      <c r="K371" s="31"/>
      <c r="L371" s="31"/>
      <c r="M371" s="31"/>
      <c r="N371" s="31"/>
      <c r="O371" s="31"/>
      <c r="P371" s="31"/>
      <c r="Q371" s="31"/>
    </row>
    <row r="372" spans="1:17" s="10" customFormat="1" x14ac:dyDescent="0.25">
      <c r="A372" s="27"/>
      <c r="B372" s="11"/>
      <c r="C372" s="33"/>
      <c r="D372" s="33"/>
      <c r="E372" s="33"/>
      <c r="F372" s="33"/>
      <c r="G372" s="33"/>
      <c r="H372" s="33"/>
      <c r="I372" s="33"/>
      <c r="J372" s="33"/>
      <c r="K372" s="31"/>
      <c r="L372" s="31"/>
      <c r="M372" s="31"/>
      <c r="N372" s="31"/>
      <c r="O372" s="31"/>
      <c r="P372" s="31"/>
      <c r="Q372" s="31"/>
    </row>
    <row r="373" spans="1:17" s="10" customFormat="1" x14ac:dyDescent="0.25">
      <c r="A373" s="27"/>
      <c r="B373" s="11"/>
      <c r="C373" s="33"/>
      <c r="D373" s="33"/>
      <c r="E373" s="33"/>
      <c r="F373" s="33"/>
      <c r="G373" s="33"/>
      <c r="H373" s="33"/>
      <c r="I373" s="33"/>
      <c r="J373" s="33"/>
      <c r="K373" s="31"/>
      <c r="L373" s="31"/>
      <c r="M373" s="31"/>
      <c r="N373" s="31"/>
      <c r="O373" s="31"/>
      <c r="P373" s="31"/>
      <c r="Q373" s="31"/>
    </row>
    <row r="374" spans="1:17" s="10" customFormat="1" x14ac:dyDescent="0.25">
      <c r="A374" s="27"/>
      <c r="B374" s="11"/>
      <c r="C374" s="33"/>
      <c r="D374" s="33"/>
      <c r="E374" s="33"/>
      <c r="F374" s="33"/>
      <c r="G374" s="33"/>
      <c r="H374" s="33"/>
      <c r="I374" s="33"/>
      <c r="J374" s="33"/>
      <c r="K374" s="31"/>
      <c r="L374" s="31"/>
      <c r="M374" s="31"/>
      <c r="N374" s="31"/>
      <c r="O374" s="31"/>
      <c r="P374" s="31"/>
      <c r="Q374" s="31"/>
    </row>
    <row r="375" spans="1:17" s="10" customFormat="1" x14ac:dyDescent="0.25">
      <c r="A375" s="27"/>
      <c r="B375" s="11"/>
      <c r="C375" s="33"/>
      <c r="D375" s="33"/>
      <c r="E375" s="33"/>
      <c r="F375" s="33"/>
      <c r="G375" s="33"/>
      <c r="H375" s="33"/>
      <c r="I375" s="33"/>
      <c r="J375" s="33"/>
      <c r="K375" s="31"/>
      <c r="L375" s="31"/>
      <c r="M375" s="31"/>
      <c r="N375" s="31"/>
      <c r="O375" s="31"/>
      <c r="P375" s="31"/>
      <c r="Q375" s="31"/>
    </row>
    <row r="376" spans="1:17" s="10" customFormat="1" x14ac:dyDescent="0.25">
      <c r="A376" s="27"/>
      <c r="B376" s="11"/>
      <c r="C376" s="33"/>
      <c r="D376" s="33"/>
      <c r="E376" s="33"/>
      <c r="F376" s="33"/>
      <c r="G376" s="33"/>
      <c r="H376" s="33"/>
      <c r="I376" s="33"/>
      <c r="J376" s="33"/>
      <c r="K376" s="31"/>
      <c r="L376" s="31"/>
      <c r="M376" s="31"/>
      <c r="N376" s="31"/>
      <c r="O376" s="31"/>
      <c r="P376" s="31"/>
      <c r="Q376" s="31"/>
    </row>
    <row r="377" spans="1:17" s="10" customFormat="1" x14ac:dyDescent="0.25">
      <c r="A377" s="27"/>
      <c r="B377" s="11"/>
      <c r="C377" s="33"/>
      <c r="D377" s="33"/>
      <c r="E377" s="33"/>
      <c r="F377" s="33"/>
      <c r="G377" s="33"/>
      <c r="H377" s="33"/>
      <c r="I377" s="33"/>
      <c r="J377" s="33"/>
      <c r="K377" s="31"/>
      <c r="L377" s="31"/>
      <c r="M377" s="31"/>
      <c r="N377" s="31"/>
      <c r="O377" s="31"/>
      <c r="P377" s="31"/>
      <c r="Q377" s="31"/>
    </row>
    <row r="378" spans="1:17" s="10" customFormat="1" x14ac:dyDescent="0.25">
      <c r="A378" s="27"/>
      <c r="B378" s="11"/>
      <c r="C378" s="33"/>
      <c r="D378" s="33"/>
      <c r="E378" s="33"/>
      <c r="F378" s="33"/>
      <c r="G378" s="33"/>
      <c r="H378" s="33"/>
      <c r="I378" s="33"/>
      <c r="J378" s="33"/>
      <c r="K378" s="31"/>
      <c r="L378" s="31"/>
      <c r="M378" s="31"/>
      <c r="N378" s="31"/>
      <c r="O378" s="31"/>
      <c r="P378" s="31"/>
      <c r="Q378" s="31"/>
    </row>
    <row r="379" spans="1:17" s="10" customFormat="1" x14ac:dyDescent="0.25">
      <c r="A379" s="27"/>
      <c r="B379" s="11"/>
      <c r="C379" s="33"/>
      <c r="D379" s="33"/>
      <c r="E379" s="33"/>
      <c r="F379" s="33"/>
      <c r="G379" s="33"/>
      <c r="H379" s="33"/>
      <c r="I379" s="33"/>
      <c r="J379" s="33"/>
      <c r="K379" s="31"/>
      <c r="L379" s="31"/>
      <c r="M379" s="31"/>
      <c r="N379" s="31"/>
      <c r="O379" s="31"/>
      <c r="P379" s="31"/>
      <c r="Q379" s="31"/>
    </row>
    <row r="380" spans="1:17" s="10" customFormat="1" x14ac:dyDescent="0.25">
      <c r="A380" s="27"/>
      <c r="B380" s="11"/>
      <c r="C380" s="33"/>
      <c r="D380" s="33"/>
      <c r="E380" s="33"/>
      <c r="F380" s="33"/>
      <c r="G380" s="33"/>
      <c r="H380" s="33"/>
      <c r="I380" s="33"/>
      <c r="J380" s="33"/>
      <c r="K380" s="31"/>
      <c r="L380" s="31"/>
      <c r="M380" s="31"/>
      <c r="N380" s="31"/>
      <c r="O380" s="31"/>
      <c r="P380" s="31"/>
      <c r="Q380" s="31"/>
    </row>
    <row r="381" spans="1:17" s="10" customFormat="1" x14ac:dyDescent="0.25">
      <c r="A381" s="27"/>
      <c r="B381" s="11"/>
      <c r="C381" s="33"/>
      <c r="D381" s="33"/>
      <c r="E381" s="33"/>
      <c r="F381" s="33"/>
      <c r="G381" s="33"/>
      <c r="H381" s="33"/>
      <c r="I381" s="33"/>
      <c r="J381" s="33"/>
      <c r="K381" s="31"/>
      <c r="L381" s="31"/>
      <c r="M381" s="31"/>
      <c r="N381" s="31"/>
      <c r="O381" s="31"/>
      <c r="P381" s="31"/>
      <c r="Q381" s="31"/>
    </row>
    <row r="382" spans="1:17" s="10" customFormat="1" x14ac:dyDescent="0.25">
      <c r="A382" s="27"/>
      <c r="B382" s="11"/>
      <c r="C382" s="33"/>
      <c r="D382" s="33"/>
      <c r="E382" s="33"/>
      <c r="F382" s="33"/>
      <c r="G382" s="33"/>
      <c r="H382" s="33"/>
      <c r="I382" s="33"/>
      <c r="J382" s="33"/>
      <c r="K382" s="31"/>
      <c r="L382" s="31"/>
      <c r="M382" s="31"/>
      <c r="N382" s="31"/>
      <c r="O382" s="31"/>
      <c r="P382" s="31"/>
      <c r="Q382" s="31"/>
    </row>
    <row r="383" spans="1:17" s="10" customFormat="1" x14ac:dyDescent="0.25">
      <c r="A383" s="27"/>
      <c r="B383" s="11"/>
      <c r="C383" s="33"/>
      <c r="D383" s="33"/>
      <c r="E383" s="33"/>
      <c r="F383" s="33"/>
      <c r="G383" s="33"/>
      <c r="H383" s="33"/>
      <c r="I383" s="33"/>
      <c r="J383" s="33"/>
      <c r="K383" s="31"/>
      <c r="L383" s="31"/>
      <c r="M383" s="31"/>
      <c r="N383" s="31"/>
      <c r="O383" s="31"/>
      <c r="P383" s="31"/>
      <c r="Q383" s="31"/>
    </row>
    <row r="384" spans="1:17" s="10" customFormat="1" x14ac:dyDescent="0.25">
      <c r="A384" s="27"/>
      <c r="B384" s="11"/>
      <c r="C384" s="33"/>
      <c r="D384" s="33"/>
      <c r="E384" s="33"/>
      <c r="F384" s="33"/>
      <c r="G384" s="33"/>
      <c r="H384" s="33"/>
      <c r="I384" s="33"/>
      <c r="J384" s="33"/>
      <c r="K384" s="31"/>
      <c r="L384" s="31"/>
      <c r="M384" s="31"/>
      <c r="N384" s="31"/>
      <c r="O384" s="31"/>
      <c r="P384" s="31"/>
      <c r="Q384" s="31"/>
    </row>
    <row r="385" spans="1:22" s="10" customFormat="1" x14ac:dyDescent="0.25">
      <c r="A385" s="27"/>
      <c r="B385" s="11"/>
      <c r="C385" s="33"/>
      <c r="D385" s="33"/>
      <c r="E385" s="33"/>
      <c r="F385" s="33"/>
      <c r="G385" s="33"/>
      <c r="H385" s="33"/>
      <c r="I385" s="33"/>
      <c r="J385" s="33"/>
      <c r="K385" s="31"/>
      <c r="L385" s="31"/>
      <c r="M385" s="31"/>
      <c r="N385" s="31"/>
      <c r="O385" s="31"/>
      <c r="P385" s="31"/>
      <c r="Q385" s="31"/>
      <c r="U385" s="31"/>
      <c r="V385" s="31"/>
    </row>
    <row r="386" spans="1:22" s="10" customFormat="1" x14ac:dyDescent="0.25">
      <c r="A386" s="27"/>
      <c r="B386" s="11"/>
      <c r="C386" s="33"/>
      <c r="D386" s="33"/>
      <c r="E386" s="33"/>
      <c r="F386" s="33"/>
      <c r="G386" s="33"/>
      <c r="H386" s="33"/>
      <c r="I386" s="33"/>
      <c r="J386" s="33"/>
      <c r="K386" s="31"/>
      <c r="L386" s="31"/>
      <c r="M386" s="31"/>
      <c r="N386" s="31"/>
      <c r="O386" s="31"/>
      <c r="P386" s="31"/>
      <c r="Q386" s="31"/>
    </row>
    <row r="387" spans="1:22" s="10" customFormat="1" x14ac:dyDescent="0.25">
      <c r="A387" s="27"/>
      <c r="B387" s="11"/>
      <c r="C387" s="33"/>
      <c r="D387" s="33"/>
      <c r="E387" s="33"/>
      <c r="F387" s="33"/>
      <c r="G387" s="33"/>
      <c r="H387" s="33"/>
      <c r="I387" s="33"/>
      <c r="J387" s="33"/>
      <c r="K387" s="31"/>
      <c r="L387" s="31"/>
      <c r="M387" s="31"/>
      <c r="N387" s="31"/>
      <c r="O387" s="31"/>
      <c r="P387" s="31"/>
      <c r="Q387" s="31"/>
    </row>
    <row r="388" spans="1:22" s="10" customFormat="1" x14ac:dyDescent="0.25">
      <c r="A388" s="27"/>
      <c r="B388" s="11"/>
      <c r="C388" s="33"/>
      <c r="D388" s="33"/>
      <c r="E388" s="33"/>
      <c r="F388" s="33"/>
      <c r="G388" s="33"/>
      <c r="H388" s="33"/>
      <c r="I388" s="33"/>
      <c r="J388" s="33"/>
      <c r="K388" s="31"/>
      <c r="L388" s="31"/>
      <c r="M388" s="31"/>
      <c r="N388" s="31"/>
      <c r="O388" s="31"/>
      <c r="P388" s="31"/>
      <c r="Q388" s="31"/>
    </row>
    <row r="389" spans="1:22" s="10" customFormat="1" x14ac:dyDescent="0.25">
      <c r="A389" s="27"/>
      <c r="B389" s="11"/>
      <c r="C389" s="33"/>
      <c r="D389" s="33"/>
      <c r="E389" s="33"/>
      <c r="F389" s="33"/>
      <c r="G389" s="33"/>
      <c r="H389" s="33"/>
      <c r="I389" s="33"/>
      <c r="J389" s="33"/>
      <c r="K389" s="31"/>
      <c r="L389" s="31"/>
      <c r="M389" s="31"/>
      <c r="N389" s="31"/>
      <c r="O389" s="31"/>
      <c r="P389" s="31"/>
      <c r="Q389" s="31"/>
    </row>
    <row r="390" spans="1:22" s="10" customFormat="1" x14ac:dyDescent="0.25">
      <c r="A390" s="27"/>
      <c r="B390" s="11"/>
      <c r="C390" s="33"/>
      <c r="D390" s="33"/>
      <c r="E390" s="33"/>
      <c r="F390" s="33"/>
      <c r="G390" s="33"/>
      <c r="H390" s="33"/>
      <c r="I390" s="33"/>
      <c r="J390" s="33"/>
      <c r="K390" s="31"/>
      <c r="L390" s="31"/>
      <c r="M390" s="31"/>
      <c r="N390" s="31"/>
      <c r="O390" s="31"/>
      <c r="P390" s="31"/>
      <c r="Q390" s="31"/>
    </row>
    <row r="391" spans="1:22" s="10" customFormat="1" x14ac:dyDescent="0.25">
      <c r="A391" s="27"/>
      <c r="B391" s="11"/>
      <c r="C391" s="33"/>
      <c r="D391" s="33"/>
      <c r="E391" s="33"/>
      <c r="F391" s="33"/>
      <c r="G391" s="33"/>
      <c r="H391" s="33"/>
      <c r="I391" s="33"/>
      <c r="J391" s="33"/>
      <c r="K391" s="31"/>
      <c r="L391" s="31"/>
      <c r="M391" s="31"/>
      <c r="N391" s="31"/>
      <c r="O391" s="31"/>
      <c r="P391" s="31"/>
      <c r="Q391" s="31"/>
    </row>
    <row r="392" spans="1:22" s="10" customFormat="1" ht="108" customHeight="1" x14ac:dyDescent="0.25">
      <c r="A392" s="27"/>
      <c r="B392" s="11"/>
      <c r="C392" s="33"/>
      <c r="D392" s="33"/>
      <c r="E392" s="33"/>
      <c r="F392" s="33"/>
      <c r="G392" s="33"/>
      <c r="H392" s="33"/>
      <c r="I392" s="33"/>
      <c r="J392" s="33"/>
      <c r="K392" s="31"/>
      <c r="L392" s="31"/>
      <c r="M392" s="31"/>
      <c r="N392" s="31"/>
      <c r="O392" s="31"/>
      <c r="P392" s="31"/>
      <c r="Q392" s="31"/>
    </row>
    <row r="393" spans="1:22" s="10" customFormat="1" ht="135.6" customHeight="1" x14ac:dyDescent="0.25">
      <c r="A393" s="27"/>
      <c r="B393" s="11"/>
      <c r="C393" s="33"/>
      <c r="D393" s="33"/>
      <c r="E393" s="33"/>
      <c r="F393" s="33"/>
      <c r="G393" s="33"/>
      <c r="H393" s="33"/>
      <c r="I393" s="33"/>
      <c r="J393" s="33"/>
      <c r="K393" s="31"/>
      <c r="L393" s="31"/>
      <c r="M393" s="31"/>
      <c r="N393" s="31"/>
      <c r="O393" s="31"/>
      <c r="P393" s="31"/>
      <c r="Q393" s="31"/>
    </row>
    <row r="394" spans="1:22" s="10" customFormat="1" ht="135.6" customHeight="1" x14ac:dyDescent="0.25">
      <c r="A394" s="27"/>
      <c r="B394" s="11"/>
      <c r="C394" s="33"/>
      <c r="D394" s="33"/>
      <c r="E394" s="33"/>
      <c r="F394" s="33"/>
      <c r="G394" s="33"/>
      <c r="H394" s="33"/>
      <c r="I394" s="33"/>
      <c r="J394" s="33"/>
      <c r="K394" s="31"/>
      <c r="L394" s="31"/>
      <c r="M394" s="31"/>
      <c r="N394" s="31"/>
      <c r="O394" s="31"/>
      <c r="P394" s="31"/>
      <c r="Q394" s="31"/>
    </row>
    <row r="395" spans="1:22" s="10" customFormat="1" x14ac:dyDescent="0.25">
      <c r="A395" s="27"/>
      <c r="B395" s="11"/>
      <c r="C395" s="33"/>
      <c r="D395" s="33"/>
      <c r="E395" s="33"/>
      <c r="F395" s="33"/>
      <c r="G395" s="33"/>
      <c r="H395" s="33"/>
      <c r="I395" s="33"/>
      <c r="J395" s="33"/>
      <c r="K395" s="31"/>
      <c r="L395" s="31"/>
      <c r="M395" s="31"/>
      <c r="N395" s="31"/>
      <c r="O395" s="31"/>
      <c r="P395" s="31"/>
      <c r="Q395" s="31"/>
    </row>
    <row r="396" spans="1:22" s="10" customFormat="1" x14ac:dyDescent="0.25">
      <c r="A396" s="27"/>
      <c r="B396" s="11"/>
      <c r="C396" s="33"/>
      <c r="D396" s="33"/>
      <c r="E396" s="33"/>
      <c r="F396" s="33"/>
      <c r="G396" s="33"/>
      <c r="H396" s="33"/>
      <c r="I396" s="33"/>
      <c r="J396" s="33"/>
      <c r="K396" s="31"/>
      <c r="L396" s="31"/>
      <c r="M396" s="31"/>
      <c r="N396" s="31"/>
      <c r="O396" s="31"/>
      <c r="P396" s="31"/>
      <c r="Q396" s="31"/>
    </row>
    <row r="397" spans="1:22" s="10" customFormat="1" x14ac:dyDescent="0.25">
      <c r="A397" s="27"/>
      <c r="B397" s="11"/>
      <c r="C397" s="33"/>
      <c r="D397" s="33"/>
      <c r="E397" s="33"/>
      <c r="F397" s="33"/>
      <c r="G397" s="33"/>
      <c r="H397" s="33"/>
      <c r="I397" s="33"/>
      <c r="J397" s="33"/>
      <c r="K397" s="31"/>
      <c r="L397" s="31"/>
      <c r="M397" s="31"/>
      <c r="N397" s="31"/>
      <c r="O397" s="31"/>
      <c r="P397" s="31"/>
      <c r="Q397" s="31"/>
    </row>
    <row r="398" spans="1:22" s="10" customFormat="1" x14ac:dyDescent="0.25">
      <c r="A398" s="27"/>
      <c r="B398" s="11"/>
      <c r="C398" s="33"/>
      <c r="D398" s="33"/>
      <c r="E398" s="33"/>
      <c r="F398" s="33"/>
      <c r="G398" s="33"/>
      <c r="H398" s="33"/>
      <c r="I398" s="33"/>
      <c r="J398" s="33"/>
      <c r="K398" s="31"/>
      <c r="L398" s="31"/>
      <c r="M398" s="31"/>
      <c r="N398" s="31"/>
      <c r="O398" s="31"/>
      <c r="P398" s="31"/>
      <c r="Q398" s="31"/>
    </row>
    <row r="399" spans="1:22" s="10" customFormat="1" x14ac:dyDescent="0.25">
      <c r="A399" s="27"/>
      <c r="B399" s="11"/>
      <c r="C399" s="33"/>
      <c r="D399" s="33"/>
      <c r="E399" s="33"/>
      <c r="F399" s="33"/>
      <c r="G399" s="33"/>
      <c r="H399" s="33"/>
      <c r="I399" s="33"/>
      <c r="J399" s="33"/>
      <c r="K399" s="31"/>
      <c r="L399" s="31"/>
      <c r="M399" s="31"/>
      <c r="N399" s="31"/>
      <c r="O399" s="31"/>
      <c r="P399" s="31"/>
      <c r="Q399" s="31"/>
    </row>
    <row r="400" spans="1:22" s="10" customFormat="1" ht="129" customHeight="1" x14ac:dyDescent="0.25">
      <c r="A400" s="27"/>
      <c r="B400" s="11"/>
      <c r="C400" s="33"/>
      <c r="D400" s="33"/>
      <c r="E400" s="33"/>
      <c r="F400" s="33"/>
      <c r="G400" s="33"/>
      <c r="H400" s="33"/>
      <c r="I400" s="33"/>
      <c r="J400" s="33"/>
      <c r="K400" s="31"/>
      <c r="L400" s="31"/>
      <c r="M400" s="31"/>
      <c r="N400" s="31"/>
      <c r="O400" s="31"/>
      <c r="P400" s="31"/>
      <c r="Q400" s="31"/>
      <c r="U400" s="33"/>
      <c r="V400" s="33"/>
    </row>
    <row r="401" spans="1:24" s="10" customFormat="1" ht="109.9" customHeight="1" x14ac:dyDescent="0.25">
      <c r="A401" s="32"/>
      <c r="B401" s="11"/>
      <c r="C401" s="33"/>
      <c r="D401" s="33"/>
      <c r="E401" s="33"/>
      <c r="F401" s="33"/>
      <c r="G401" s="33"/>
      <c r="H401" s="33"/>
      <c r="I401" s="33"/>
      <c r="J401" s="33"/>
      <c r="K401" s="31"/>
      <c r="L401" s="31"/>
      <c r="M401" s="31"/>
      <c r="N401" s="31"/>
      <c r="O401" s="31"/>
      <c r="P401" s="31"/>
      <c r="Q401" s="31"/>
      <c r="U401" s="33"/>
      <c r="V401" s="33"/>
    </row>
    <row r="402" spans="1:24" s="10" customFormat="1" ht="106.15" customHeight="1" x14ac:dyDescent="0.25">
      <c r="A402" s="33"/>
      <c r="B402" s="11"/>
      <c r="C402" s="33"/>
      <c r="D402" s="33"/>
      <c r="E402" s="33"/>
      <c r="F402" s="33"/>
      <c r="G402" s="33"/>
      <c r="H402" s="33"/>
      <c r="I402" s="33"/>
      <c r="J402" s="33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3"/>
      <c r="V402" s="33"/>
      <c r="W402" s="31"/>
      <c r="X402" s="31"/>
    </row>
    <row r="403" spans="1:24" s="31" customFormat="1" ht="86.45" customHeight="1" x14ac:dyDescent="0.25">
      <c r="A403" s="33"/>
      <c r="B403" s="11"/>
      <c r="C403" s="33"/>
      <c r="D403" s="33"/>
      <c r="E403" s="33"/>
      <c r="F403" s="33"/>
      <c r="G403" s="33"/>
      <c r="H403" s="33"/>
      <c r="I403" s="33"/>
      <c r="J403" s="33"/>
      <c r="R403" s="10"/>
      <c r="S403" s="10"/>
      <c r="T403" s="10"/>
      <c r="U403" s="33"/>
      <c r="V403" s="33"/>
      <c r="W403" s="10"/>
      <c r="X403" s="10"/>
    </row>
    <row r="404" spans="1:24" s="10" customFormat="1" x14ac:dyDescent="0.25">
      <c r="A404" s="33"/>
      <c r="B404" s="11"/>
      <c r="C404" s="33"/>
      <c r="D404" s="33"/>
      <c r="E404" s="33"/>
      <c r="F404" s="33"/>
      <c r="G404" s="33"/>
      <c r="H404" s="33"/>
      <c r="I404" s="33"/>
      <c r="J404" s="33"/>
      <c r="K404" s="31"/>
      <c r="L404" s="31"/>
      <c r="M404" s="31"/>
      <c r="N404" s="31"/>
      <c r="O404" s="31"/>
      <c r="P404" s="31"/>
      <c r="Q404" s="31"/>
      <c r="U404" s="33"/>
      <c r="V404" s="33"/>
    </row>
    <row r="405" spans="1:24" s="10" customFormat="1" x14ac:dyDescent="0.25">
      <c r="A405" s="33"/>
      <c r="B405" s="11"/>
      <c r="C405" s="33"/>
      <c r="D405" s="33"/>
      <c r="E405" s="33"/>
      <c r="F405" s="33"/>
      <c r="G405" s="33"/>
      <c r="H405" s="33"/>
      <c r="I405" s="33"/>
      <c r="J405" s="33"/>
      <c r="K405" s="31"/>
      <c r="L405" s="31"/>
      <c r="M405" s="31"/>
      <c r="N405" s="31"/>
      <c r="O405" s="31"/>
      <c r="P405" s="31"/>
      <c r="Q405" s="31"/>
      <c r="U405" s="33"/>
      <c r="V405" s="33"/>
    </row>
    <row r="406" spans="1:24" s="10" customFormat="1" x14ac:dyDescent="0.25">
      <c r="A406" s="33"/>
      <c r="B406" s="11"/>
      <c r="C406" s="33"/>
      <c r="D406" s="33"/>
      <c r="E406" s="33"/>
      <c r="F406" s="33"/>
      <c r="G406" s="33"/>
      <c r="H406" s="33"/>
      <c r="I406" s="33"/>
      <c r="J406" s="33"/>
      <c r="K406" s="31"/>
      <c r="L406" s="31"/>
      <c r="M406" s="31"/>
      <c r="N406" s="31"/>
      <c r="O406" s="31"/>
      <c r="P406" s="31"/>
      <c r="Q406" s="31"/>
      <c r="U406" s="33"/>
      <c r="V406" s="33"/>
    </row>
    <row r="407" spans="1:24" s="10" customFormat="1" ht="86.45" customHeight="1" x14ac:dyDescent="0.25">
      <c r="A407" s="33"/>
      <c r="B407" s="11"/>
      <c r="C407" s="33"/>
      <c r="D407" s="33"/>
      <c r="E407" s="33"/>
      <c r="F407" s="33"/>
      <c r="G407" s="33"/>
      <c r="H407" s="33"/>
      <c r="I407" s="33"/>
      <c r="J407" s="33"/>
      <c r="K407" s="31"/>
      <c r="L407" s="31"/>
      <c r="M407" s="31"/>
      <c r="N407" s="31"/>
      <c r="O407" s="31"/>
      <c r="P407" s="31"/>
      <c r="Q407" s="31"/>
      <c r="U407" s="33"/>
      <c r="V407" s="33"/>
    </row>
    <row r="408" spans="1:24" s="10" customFormat="1" x14ac:dyDescent="0.25">
      <c r="A408" s="33"/>
      <c r="B408" s="11"/>
      <c r="C408" s="33"/>
      <c r="D408" s="33"/>
      <c r="E408" s="33"/>
      <c r="F408" s="33"/>
      <c r="G408" s="33"/>
      <c r="H408" s="33"/>
      <c r="I408" s="33"/>
      <c r="J408" s="33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3"/>
      <c r="V408" s="33"/>
      <c r="W408" s="31"/>
      <c r="X408" s="31"/>
    </row>
    <row r="409" spans="1:24" s="31" customFormat="1" x14ac:dyDescent="0.25">
      <c r="A409" s="33"/>
      <c r="B409" s="11"/>
      <c r="C409" s="33"/>
      <c r="D409" s="33"/>
      <c r="E409" s="33"/>
      <c r="F409" s="33"/>
      <c r="G409" s="33"/>
      <c r="H409" s="33"/>
      <c r="I409" s="33"/>
      <c r="J409" s="33"/>
      <c r="R409" s="10"/>
      <c r="S409" s="10"/>
      <c r="T409" s="10"/>
      <c r="U409" s="33"/>
      <c r="V409" s="33"/>
      <c r="W409" s="10"/>
      <c r="X409" s="10"/>
    </row>
    <row r="410" spans="1:24" s="10" customFormat="1" ht="128.44999999999999" customHeight="1" x14ac:dyDescent="0.25">
      <c r="A410" s="33"/>
      <c r="B410" s="11"/>
      <c r="C410" s="33"/>
      <c r="D410" s="33"/>
      <c r="E410" s="33"/>
      <c r="F410" s="33"/>
      <c r="G410" s="33"/>
      <c r="H410" s="33"/>
      <c r="I410" s="33"/>
      <c r="J410" s="33"/>
      <c r="K410" s="31"/>
      <c r="L410" s="31"/>
      <c r="M410" s="31"/>
      <c r="N410" s="31"/>
      <c r="O410" s="31"/>
      <c r="P410" s="31"/>
      <c r="Q410" s="31"/>
      <c r="U410" s="33"/>
      <c r="V410" s="33"/>
    </row>
    <row r="411" spans="1:24" s="10" customFormat="1" ht="133.9" customHeight="1" x14ac:dyDescent="0.25">
      <c r="A411" s="33"/>
      <c r="B411" s="11"/>
      <c r="C411" s="33"/>
      <c r="D411" s="33"/>
      <c r="E411" s="33"/>
      <c r="F411" s="33"/>
      <c r="G411" s="33"/>
      <c r="H411" s="33"/>
      <c r="I411" s="33"/>
      <c r="J411" s="33"/>
      <c r="K411" s="31"/>
      <c r="L411" s="31"/>
      <c r="M411" s="31"/>
      <c r="N411" s="31"/>
      <c r="O411" s="31"/>
      <c r="P411" s="31"/>
      <c r="Q411" s="31"/>
      <c r="U411" s="33"/>
      <c r="V411" s="33"/>
    </row>
    <row r="412" spans="1:24" s="10" customFormat="1" ht="162" customHeight="1" x14ac:dyDescent="0.25">
      <c r="A412" s="33"/>
      <c r="B412" s="11"/>
      <c r="C412" s="33"/>
      <c r="D412" s="33"/>
      <c r="E412" s="33"/>
      <c r="F412" s="33"/>
      <c r="G412" s="33"/>
      <c r="H412" s="33"/>
      <c r="I412" s="33"/>
      <c r="J412" s="33"/>
      <c r="K412" s="31"/>
      <c r="L412" s="31"/>
      <c r="M412" s="31"/>
      <c r="N412" s="31"/>
      <c r="O412" s="31"/>
      <c r="P412" s="31"/>
      <c r="Q412" s="31"/>
      <c r="U412" s="33"/>
      <c r="V412" s="33"/>
    </row>
    <row r="413" spans="1:24" s="10" customFormat="1" x14ac:dyDescent="0.25">
      <c r="A413" s="33"/>
      <c r="B413" s="11"/>
      <c r="C413" s="33"/>
      <c r="D413" s="33"/>
      <c r="E413" s="33"/>
      <c r="F413" s="33"/>
      <c r="G413" s="33"/>
      <c r="H413" s="33"/>
      <c r="I413" s="33"/>
      <c r="J413" s="33"/>
      <c r="K413" s="31"/>
      <c r="L413" s="31"/>
      <c r="M413" s="31"/>
      <c r="N413" s="31"/>
      <c r="O413" s="31"/>
      <c r="P413" s="31"/>
      <c r="Q413" s="31"/>
      <c r="U413" s="33"/>
      <c r="V413" s="33"/>
    </row>
    <row r="414" spans="1:24" s="10" customFormat="1" ht="145.9" customHeight="1" x14ac:dyDescent="0.25">
      <c r="A414" s="33"/>
      <c r="B414" s="11"/>
      <c r="C414" s="33"/>
      <c r="D414" s="33"/>
      <c r="E414" s="33"/>
      <c r="F414" s="33"/>
      <c r="G414" s="33"/>
      <c r="H414" s="33"/>
      <c r="I414" s="33"/>
      <c r="J414" s="33"/>
      <c r="K414" s="31"/>
      <c r="L414" s="31"/>
      <c r="M414" s="31"/>
      <c r="N414" s="31"/>
      <c r="O414" s="31"/>
      <c r="P414" s="31"/>
      <c r="Q414" s="31"/>
      <c r="U414" s="33"/>
      <c r="V414" s="33"/>
    </row>
    <row r="415" spans="1:24" s="10" customFormat="1" ht="142.9" customHeight="1" x14ac:dyDescent="0.25">
      <c r="A415" s="33"/>
      <c r="B415" s="11"/>
      <c r="C415" s="33"/>
      <c r="D415" s="33"/>
      <c r="E415" s="33"/>
      <c r="F415" s="33"/>
      <c r="G415" s="33"/>
      <c r="H415" s="33"/>
      <c r="I415" s="33"/>
      <c r="J415" s="33"/>
      <c r="K415" s="31"/>
      <c r="L415" s="31"/>
      <c r="M415" s="31"/>
      <c r="N415" s="31"/>
      <c r="O415" s="31"/>
      <c r="P415" s="31"/>
      <c r="Q415" s="31"/>
      <c r="U415" s="33"/>
      <c r="V415" s="33"/>
    </row>
    <row r="416" spans="1:24" s="10" customFormat="1" x14ac:dyDescent="0.25">
      <c r="A416" s="33"/>
      <c r="B416" s="11"/>
      <c r="C416" s="33"/>
      <c r="D416" s="33"/>
      <c r="E416" s="33"/>
      <c r="F416" s="33"/>
      <c r="G416" s="33"/>
      <c r="H416" s="33"/>
      <c r="I416" s="33"/>
      <c r="J416" s="33"/>
      <c r="K416" s="31"/>
      <c r="L416" s="31"/>
      <c r="M416" s="31"/>
      <c r="N416" s="31"/>
      <c r="O416" s="31"/>
      <c r="P416" s="31"/>
      <c r="Q416" s="31"/>
      <c r="U416" s="33"/>
      <c r="V416" s="33"/>
    </row>
    <row r="417" spans="1:24" s="10" customFormat="1" x14ac:dyDescent="0.25">
      <c r="A417" s="33"/>
      <c r="B417" s="11"/>
      <c r="C417" s="33"/>
      <c r="D417" s="33"/>
      <c r="E417" s="33"/>
      <c r="F417" s="33"/>
      <c r="G417" s="33"/>
      <c r="H417" s="33"/>
      <c r="I417" s="33"/>
      <c r="J417" s="33"/>
      <c r="K417" s="31"/>
      <c r="L417" s="31"/>
      <c r="M417" s="31"/>
      <c r="N417" s="31"/>
      <c r="O417" s="31"/>
      <c r="P417" s="31"/>
      <c r="Q417" s="31"/>
      <c r="U417" s="33"/>
      <c r="V417" s="33"/>
    </row>
    <row r="418" spans="1:24" s="10" customFormat="1" x14ac:dyDescent="0.25">
      <c r="A418" s="33"/>
      <c r="B418" s="11"/>
      <c r="C418" s="33"/>
      <c r="D418" s="33"/>
      <c r="E418" s="33"/>
      <c r="F418" s="33"/>
      <c r="G418" s="33"/>
      <c r="H418" s="33"/>
      <c r="I418" s="33"/>
      <c r="J418" s="33"/>
      <c r="K418" s="31"/>
      <c r="L418" s="31"/>
      <c r="M418" s="31"/>
      <c r="N418" s="31"/>
      <c r="O418" s="31"/>
      <c r="P418" s="31"/>
      <c r="Q418" s="31"/>
      <c r="R418" s="33"/>
      <c r="S418" s="33"/>
      <c r="T418" s="33"/>
      <c r="U418" s="33"/>
      <c r="V418" s="33"/>
      <c r="W418" s="33"/>
      <c r="X418" s="33"/>
    </row>
    <row r="419" spans="1:24" x14ac:dyDescent="0.25">
      <c r="Q419" s="31"/>
    </row>
    <row r="420" spans="1:24" x14ac:dyDescent="0.25">
      <c r="Q420" s="31"/>
    </row>
    <row r="421" spans="1:24" x14ac:dyDescent="0.25">
      <c r="Q421" s="31"/>
    </row>
    <row r="422" spans="1:24" x14ac:dyDescent="0.25">
      <c r="Q422" s="31"/>
    </row>
    <row r="423" spans="1:24" x14ac:dyDescent="0.25">
      <c r="Q423" s="31"/>
    </row>
    <row r="424" spans="1:24" x14ac:dyDescent="0.25">
      <c r="Q424" s="31"/>
    </row>
    <row r="425" spans="1:24" x14ac:dyDescent="0.25">
      <c r="Q425" s="31"/>
    </row>
    <row r="426" spans="1:24" x14ac:dyDescent="0.25">
      <c r="Q426" s="31"/>
    </row>
    <row r="427" spans="1:24" x14ac:dyDescent="0.25">
      <c r="Q427" s="31"/>
    </row>
    <row r="428" spans="1:24" x14ac:dyDescent="0.25">
      <c r="Q428" s="31"/>
    </row>
    <row r="429" spans="1:24" x14ac:dyDescent="0.25">
      <c r="Q429" s="31"/>
    </row>
    <row r="430" spans="1:24" x14ac:dyDescent="0.25">
      <c r="Q430" s="31"/>
    </row>
    <row r="431" spans="1:24" x14ac:dyDescent="0.25">
      <c r="Q431" s="31"/>
    </row>
    <row r="432" spans="1:24" x14ac:dyDescent="0.25">
      <c r="Q432" s="31"/>
    </row>
    <row r="433" spans="17:17" x14ac:dyDescent="0.25">
      <c r="Q433" s="31"/>
    </row>
    <row r="434" spans="17:17" x14ac:dyDescent="0.25">
      <c r="Q434" s="31"/>
    </row>
    <row r="435" spans="17:17" x14ac:dyDescent="0.25">
      <c r="Q435" s="31"/>
    </row>
    <row r="436" spans="17:17" x14ac:dyDescent="0.25">
      <c r="Q436" s="31"/>
    </row>
    <row r="437" spans="17:17" x14ac:dyDescent="0.25">
      <c r="Q437" s="31"/>
    </row>
    <row r="438" spans="17:17" x14ac:dyDescent="0.25">
      <c r="Q438" s="31"/>
    </row>
    <row r="439" spans="17:17" x14ac:dyDescent="0.25">
      <c r="Q439" s="31"/>
    </row>
    <row r="440" spans="17:17" x14ac:dyDescent="0.25">
      <c r="Q440" s="31"/>
    </row>
    <row r="441" spans="17:17" x14ac:dyDescent="0.25">
      <c r="Q441" s="31"/>
    </row>
    <row r="442" spans="17:17" x14ac:dyDescent="0.25">
      <c r="Q442" s="31"/>
    </row>
    <row r="443" spans="17:17" x14ac:dyDescent="0.25">
      <c r="Q443" s="31"/>
    </row>
    <row r="444" spans="17:17" x14ac:dyDescent="0.25">
      <c r="Q444" s="31"/>
    </row>
    <row r="445" spans="17:17" x14ac:dyDescent="0.25">
      <c r="Q445" s="31"/>
    </row>
    <row r="446" spans="17:17" x14ac:dyDescent="0.25">
      <c r="Q446" s="31"/>
    </row>
    <row r="447" spans="17:17" x14ac:dyDescent="0.25">
      <c r="Q447" s="31"/>
    </row>
    <row r="448" spans="17:17" x14ac:dyDescent="0.25">
      <c r="Q448" s="31"/>
    </row>
    <row r="449" spans="17:17" x14ac:dyDescent="0.25">
      <c r="Q449" s="31"/>
    </row>
    <row r="450" spans="17:17" x14ac:dyDescent="0.25">
      <c r="Q450" s="31"/>
    </row>
    <row r="451" spans="17:17" x14ac:dyDescent="0.25">
      <c r="Q451" s="31"/>
    </row>
    <row r="452" spans="17:17" x14ac:dyDescent="0.25">
      <c r="Q452" s="31"/>
    </row>
    <row r="453" spans="17:17" x14ac:dyDescent="0.25">
      <c r="Q453" s="31"/>
    </row>
    <row r="454" spans="17:17" x14ac:dyDescent="0.25">
      <c r="Q454" s="31"/>
    </row>
    <row r="455" spans="17:17" x14ac:dyDescent="0.25">
      <c r="Q455" s="31"/>
    </row>
    <row r="456" spans="17:17" x14ac:dyDescent="0.25">
      <c r="Q456" s="31"/>
    </row>
    <row r="457" spans="17:17" x14ac:dyDescent="0.25">
      <c r="Q457" s="31"/>
    </row>
    <row r="458" spans="17:17" x14ac:dyDescent="0.25">
      <c r="Q458" s="31"/>
    </row>
    <row r="459" spans="17:17" x14ac:dyDescent="0.25">
      <c r="Q459" s="31"/>
    </row>
    <row r="460" spans="17:17" x14ac:dyDescent="0.25">
      <c r="Q460" s="31"/>
    </row>
    <row r="461" spans="17:17" x14ac:dyDescent="0.25">
      <c r="Q461" s="31"/>
    </row>
    <row r="462" spans="17:17" x14ac:dyDescent="0.25">
      <c r="Q462" s="31"/>
    </row>
    <row r="463" spans="17:17" x14ac:dyDescent="0.25">
      <c r="Q463" s="31"/>
    </row>
    <row r="464" spans="17:17" x14ac:dyDescent="0.25">
      <c r="Q464" s="31"/>
    </row>
    <row r="465" spans="17:17" x14ac:dyDescent="0.25">
      <c r="Q465" s="31"/>
    </row>
    <row r="466" spans="17:17" x14ac:dyDescent="0.25">
      <c r="Q466" s="31"/>
    </row>
    <row r="467" spans="17:17" x14ac:dyDescent="0.25">
      <c r="Q467" s="31"/>
    </row>
    <row r="468" spans="17:17" x14ac:dyDescent="0.25">
      <c r="Q468" s="31"/>
    </row>
    <row r="469" spans="17:17" x14ac:dyDescent="0.25">
      <c r="Q469" s="31"/>
    </row>
    <row r="470" spans="17:17" x14ac:dyDescent="0.25">
      <c r="Q470" s="31"/>
    </row>
    <row r="471" spans="17:17" x14ac:dyDescent="0.25">
      <c r="Q471" s="31"/>
    </row>
    <row r="472" spans="17:17" x14ac:dyDescent="0.25">
      <c r="Q472" s="31"/>
    </row>
    <row r="473" spans="17:17" x14ac:dyDescent="0.25">
      <c r="Q473" s="31"/>
    </row>
    <row r="474" spans="17:17" x14ac:dyDescent="0.25">
      <c r="Q474" s="31"/>
    </row>
    <row r="475" spans="17:17" x14ac:dyDescent="0.25">
      <c r="Q475" s="31"/>
    </row>
    <row r="476" spans="17:17" x14ac:dyDescent="0.25">
      <c r="Q476" s="31"/>
    </row>
    <row r="477" spans="17:17" x14ac:dyDescent="0.25">
      <c r="Q477" s="31"/>
    </row>
    <row r="478" spans="17:17" x14ac:dyDescent="0.25">
      <c r="Q478" s="31"/>
    </row>
    <row r="479" spans="17:17" x14ac:dyDescent="0.25">
      <c r="Q479" s="31"/>
    </row>
    <row r="480" spans="17:17" x14ac:dyDescent="0.25">
      <c r="Q480" s="31"/>
    </row>
    <row r="481" spans="17:17" x14ac:dyDescent="0.25">
      <c r="Q481" s="31"/>
    </row>
    <row r="482" spans="17:17" x14ac:dyDescent="0.25">
      <c r="Q482" s="31"/>
    </row>
    <row r="483" spans="17:17" x14ac:dyDescent="0.25">
      <c r="Q483" s="31"/>
    </row>
    <row r="484" spans="17:17" x14ac:dyDescent="0.25">
      <c r="Q484" s="31"/>
    </row>
    <row r="485" spans="17:17" x14ac:dyDescent="0.25">
      <c r="Q485" s="31"/>
    </row>
    <row r="486" spans="17:17" x14ac:dyDescent="0.25">
      <c r="Q486" s="31"/>
    </row>
    <row r="487" spans="17:17" x14ac:dyDescent="0.25">
      <c r="Q487" s="31"/>
    </row>
    <row r="488" spans="17:17" x14ac:dyDescent="0.25">
      <c r="Q488" s="31"/>
    </row>
    <row r="489" spans="17:17" x14ac:dyDescent="0.25">
      <c r="Q489" s="31"/>
    </row>
    <row r="490" spans="17:17" x14ac:dyDescent="0.25">
      <c r="Q490" s="31"/>
    </row>
    <row r="491" spans="17:17" x14ac:dyDescent="0.25">
      <c r="Q491" s="31"/>
    </row>
    <row r="492" spans="17:17" x14ac:dyDescent="0.25">
      <c r="Q492" s="31"/>
    </row>
    <row r="493" spans="17:17" x14ac:dyDescent="0.25">
      <c r="Q493" s="31"/>
    </row>
    <row r="494" spans="17:17" x14ac:dyDescent="0.25">
      <c r="Q494" s="31"/>
    </row>
    <row r="495" spans="17:17" x14ac:dyDescent="0.25">
      <c r="Q495" s="31"/>
    </row>
    <row r="496" spans="17:17" x14ac:dyDescent="0.25">
      <c r="Q496" s="31"/>
    </row>
    <row r="497" spans="17:17" x14ac:dyDescent="0.25">
      <c r="Q497" s="31"/>
    </row>
    <row r="498" spans="17:17" x14ac:dyDescent="0.25">
      <c r="Q498" s="31"/>
    </row>
    <row r="499" spans="17:17" x14ac:dyDescent="0.25">
      <c r="Q499" s="31"/>
    </row>
    <row r="500" spans="17:17" x14ac:dyDescent="0.25">
      <c r="Q500" s="31"/>
    </row>
    <row r="501" spans="17:17" x14ac:dyDescent="0.25">
      <c r="Q501" s="31"/>
    </row>
    <row r="502" spans="17:17" x14ac:dyDescent="0.25">
      <c r="Q502" s="31"/>
    </row>
    <row r="503" spans="17:17" x14ac:dyDescent="0.25">
      <c r="Q503" s="31"/>
    </row>
    <row r="504" spans="17:17" x14ac:dyDescent="0.25">
      <c r="Q504" s="31"/>
    </row>
    <row r="505" spans="17:17" x14ac:dyDescent="0.25">
      <c r="Q505" s="31"/>
    </row>
    <row r="506" spans="17:17" x14ac:dyDescent="0.25">
      <c r="Q506" s="31"/>
    </row>
    <row r="507" spans="17:17" x14ac:dyDescent="0.25">
      <c r="Q507" s="31"/>
    </row>
    <row r="508" spans="17:17" x14ac:dyDescent="0.25">
      <c r="Q508" s="31"/>
    </row>
    <row r="509" spans="17:17" x14ac:dyDescent="0.25">
      <c r="Q509" s="31"/>
    </row>
    <row r="510" spans="17:17" x14ac:dyDescent="0.25">
      <c r="Q510" s="31"/>
    </row>
    <row r="511" spans="17:17" x14ac:dyDescent="0.25">
      <c r="Q511" s="31"/>
    </row>
    <row r="512" spans="17:17" x14ac:dyDescent="0.25">
      <c r="Q512" s="31"/>
    </row>
    <row r="513" spans="17:17" x14ac:dyDescent="0.25">
      <c r="Q513" s="31"/>
    </row>
    <row r="514" spans="17:17" x14ac:dyDescent="0.25">
      <c r="Q514" s="31"/>
    </row>
    <row r="515" spans="17:17" x14ac:dyDescent="0.25">
      <c r="Q515" s="31"/>
    </row>
    <row r="516" spans="17:17" x14ac:dyDescent="0.25">
      <c r="Q516" s="31"/>
    </row>
    <row r="517" spans="17:17" x14ac:dyDescent="0.25">
      <c r="Q517" s="31"/>
    </row>
    <row r="518" spans="17:17" x14ac:dyDescent="0.25">
      <c r="Q518" s="31"/>
    </row>
    <row r="519" spans="17:17" x14ac:dyDescent="0.25">
      <c r="Q519" s="31"/>
    </row>
    <row r="520" spans="17:17" x14ac:dyDescent="0.25">
      <c r="Q520" s="31"/>
    </row>
    <row r="521" spans="17:17" x14ac:dyDescent="0.25">
      <c r="Q521" s="31"/>
    </row>
    <row r="522" spans="17:17" x14ac:dyDescent="0.25">
      <c r="Q522" s="31"/>
    </row>
    <row r="523" spans="17:17" x14ac:dyDescent="0.25">
      <c r="Q523" s="31"/>
    </row>
    <row r="524" spans="17:17" x14ac:dyDescent="0.25">
      <c r="Q524" s="31"/>
    </row>
    <row r="525" spans="17:17" x14ac:dyDescent="0.25">
      <c r="Q525" s="31"/>
    </row>
    <row r="526" spans="17:17" x14ac:dyDescent="0.25">
      <c r="Q526" s="31"/>
    </row>
    <row r="527" spans="17:17" x14ac:dyDescent="0.25">
      <c r="Q527" s="31"/>
    </row>
    <row r="528" spans="17:17" x14ac:dyDescent="0.25">
      <c r="Q528" s="31"/>
    </row>
    <row r="529" spans="17:17" x14ac:dyDescent="0.25">
      <c r="Q529" s="31"/>
    </row>
    <row r="530" spans="17:17" x14ac:dyDescent="0.25">
      <c r="Q530" s="31"/>
    </row>
    <row r="531" spans="17:17" x14ac:dyDescent="0.25">
      <c r="Q531" s="31"/>
    </row>
    <row r="532" spans="17:17" x14ac:dyDescent="0.25">
      <c r="Q532" s="31"/>
    </row>
    <row r="533" spans="17:17" x14ac:dyDescent="0.25">
      <c r="Q533" s="31"/>
    </row>
    <row r="534" spans="17:17" x14ac:dyDescent="0.25">
      <c r="Q534" s="31"/>
    </row>
    <row r="535" spans="17:17" x14ac:dyDescent="0.25">
      <c r="Q535" s="31"/>
    </row>
    <row r="536" spans="17:17" x14ac:dyDescent="0.25">
      <c r="Q536" s="31"/>
    </row>
    <row r="537" spans="17:17" x14ac:dyDescent="0.25">
      <c r="Q537" s="31"/>
    </row>
    <row r="538" spans="17:17" x14ac:dyDescent="0.25">
      <c r="Q538" s="31"/>
    </row>
    <row r="539" spans="17:17" x14ac:dyDescent="0.25">
      <c r="Q539" s="31"/>
    </row>
    <row r="540" spans="17:17" x14ac:dyDescent="0.25">
      <c r="Q540" s="31"/>
    </row>
    <row r="541" spans="17:17" x14ac:dyDescent="0.25">
      <c r="Q541" s="31"/>
    </row>
    <row r="542" spans="17:17" x14ac:dyDescent="0.25">
      <c r="Q542" s="31"/>
    </row>
    <row r="543" spans="17:17" x14ac:dyDescent="0.25">
      <c r="Q543" s="31"/>
    </row>
    <row r="544" spans="17:17" x14ac:dyDescent="0.25">
      <c r="Q544" s="31"/>
    </row>
    <row r="545" spans="17:17" x14ac:dyDescent="0.25">
      <c r="Q545" s="31"/>
    </row>
    <row r="546" spans="17:17" x14ac:dyDescent="0.25">
      <c r="Q546" s="31"/>
    </row>
    <row r="547" spans="17:17" x14ac:dyDescent="0.25">
      <c r="Q547" s="31"/>
    </row>
    <row r="548" spans="17:17" x14ac:dyDescent="0.25">
      <c r="Q548" s="31"/>
    </row>
    <row r="549" spans="17:17" x14ac:dyDescent="0.25">
      <c r="Q549" s="31"/>
    </row>
    <row r="550" spans="17:17" x14ac:dyDescent="0.25">
      <c r="Q550" s="31"/>
    </row>
    <row r="551" spans="17:17" x14ac:dyDescent="0.25">
      <c r="Q551" s="31"/>
    </row>
    <row r="552" spans="17:17" x14ac:dyDescent="0.25">
      <c r="Q552" s="31"/>
    </row>
    <row r="553" spans="17:17" x14ac:dyDescent="0.25">
      <c r="Q553" s="31"/>
    </row>
    <row r="554" spans="17:17" x14ac:dyDescent="0.25">
      <c r="Q554" s="31"/>
    </row>
    <row r="555" spans="17:17" x14ac:dyDescent="0.25">
      <c r="Q555" s="31"/>
    </row>
    <row r="556" spans="17:17" x14ac:dyDescent="0.25">
      <c r="Q556" s="31"/>
    </row>
    <row r="557" spans="17:17" x14ac:dyDescent="0.25">
      <c r="Q557" s="31"/>
    </row>
    <row r="558" spans="17:17" x14ac:dyDescent="0.25">
      <c r="Q558" s="31"/>
    </row>
    <row r="559" spans="17:17" x14ac:dyDescent="0.25">
      <c r="Q559" s="31"/>
    </row>
    <row r="560" spans="17:17" x14ac:dyDescent="0.25">
      <c r="Q560" s="31"/>
    </row>
    <row r="561" spans="17:17" x14ac:dyDescent="0.25">
      <c r="Q561" s="31"/>
    </row>
    <row r="562" spans="17:17" x14ac:dyDescent="0.25">
      <c r="Q562" s="31"/>
    </row>
    <row r="563" spans="17:17" x14ac:dyDescent="0.25">
      <c r="Q563" s="31"/>
    </row>
    <row r="564" spans="17:17" x14ac:dyDescent="0.25">
      <c r="Q564" s="31"/>
    </row>
    <row r="565" spans="17:17" x14ac:dyDescent="0.25">
      <c r="Q565" s="31"/>
    </row>
    <row r="566" spans="17:17" x14ac:dyDescent="0.25">
      <c r="Q566" s="31"/>
    </row>
    <row r="567" spans="17:17" x14ac:dyDescent="0.25">
      <c r="Q567" s="31"/>
    </row>
    <row r="568" spans="17:17" x14ac:dyDescent="0.25">
      <c r="Q568" s="31"/>
    </row>
    <row r="569" spans="17:17" x14ac:dyDescent="0.25">
      <c r="Q569" s="31"/>
    </row>
    <row r="570" spans="17:17" x14ac:dyDescent="0.25">
      <c r="Q570" s="31"/>
    </row>
    <row r="571" spans="17:17" x14ac:dyDescent="0.25">
      <c r="Q571" s="31"/>
    </row>
    <row r="572" spans="17:17" x14ac:dyDescent="0.25">
      <c r="Q572" s="31"/>
    </row>
    <row r="573" spans="17:17" x14ac:dyDescent="0.25">
      <c r="Q573" s="31"/>
    </row>
    <row r="574" spans="17:17" x14ac:dyDescent="0.25">
      <c r="Q574" s="31"/>
    </row>
    <row r="575" spans="17:17" x14ac:dyDescent="0.25">
      <c r="Q575" s="31"/>
    </row>
    <row r="576" spans="17:17" x14ac:dyDescent="0.25">
      <c r="Q576" s="31"/>
    </row>
    <row r="577" spans="17:17" x14ac:dyDescent="0.25">
      <c r="Q577" s="31"/>
    </row>
    <row r="578" spans="17:17" x14ac:dyDescent="0.25">
      <c r="Q578" s="31"/>
    </row>
    <row r="579" spans="17:17" x14ac:dyDescent="0.25">
      <c r="Q579" s="31"/>
    </row>
    <row r="580" spans="17:17" x14ac:dyDescent="0.25">
      <c r="Q580" s="31"/>
    </row>
    <row r="581" spans="17:17" x14ac:dyDescent="0.25">
      <c r="Q581" s="31"/>
    </row>
    <row r="582" spans="17:17" x14ac:dyDescent="0.25">
      <c r="Q582" s="31"/>
    </row>
    <row r="583" spans="17:17" x14ac:dyDescent="0.25">
      <c r="Q583" s="31"/>
    </row>
    <row r="584" spans="17:17" x14ac:dyDescent="0.25">
      <c r="Q584" s="31"/>
    </row>
    <row r="585" spans="17:17" x14ac:dyDescent="0.25">
      <c r="Q585" s="31"/>
    </row>
    <row r="586" spans="17:17" x14ac:dyDescent="0.25">
      <c r="Q586" s="31"/>
    </row>
    <row r="587" spans="17:17" x14ac:dyDescent="0.25">
      <c r="Q587" s="31"/>
    </row>
    <row r="588" spans="17:17" x14ac:dyDescent="0.25">
      <c r="Q588" s="31"/>
    </row>
    <row r="589" spans="17:17" x14ac:dyDescent="0.25">
      <c r="Q589" s="31"/>
    </row>
    <row r="590" spans="17:17" x14ac:dyDescent="0.25">
      <c r="Q590" s="31"/>
    </row>
    <row r="591" spans="17:17" x14ac:dyDescent="0.25">
      <c r="Q591" s="31"/>
    </row>
    <row r="592" spans="17:17" x14ac:dyDescent="0.25">
      <c r="Q592" s="31"/>
    </row>
    <row r="593" spans="17:17" x14ac:dyDescent="0.25">
      <c r="Q593" s="31"/>
    </row>
    <row r="594" spans="17:17" x14ac:dyDescent="0.25">
      <c r="Q594" s="31"/>
    </row>
    <row r="595" spans="17:17" x14ac:dyDescent="0.25">
      <c r="Q595" s="31"/>
    </row>
    <row r="596" spans="17:17" x14ac:dyDescent="0.25">
      <c r="Q596" s="31"/>
    </row>
    <row r="597" spans="17:17" x14ac:dyDescent="0.25">
      <c r="Q597" s="31"/>
    </row>
    <row r="598" spans="17:17" x14ac:dyDescent="0.25">
      <c r="Q598" s="31"/>
    </row>
    <row r="599" spans="17:17" x14ac:dyDescent="0.25">
      <c r="Q599" s="31"/>
    </row>
    <row r="600" spans="17:17" x14ac:dyDescent="0.25">
      <c r="Q600" s="31"/>
    </row>
    <row r="601" spans="17:17" x14ac:dyDescent="0.25">
      <c r="Q601" s="31"/>
    </row>
    <row r="602" spans="17:17" x14ac:dyDescent="0.25">
      <c r="Q602" s="31"/>
    </row>
    <row r="603" spans="17:17" x14ac:dyDescent="0.25">
      <c r="Q603" s="31"/>
    </row>
    <row r="604" spans="17:17" x14ac:dyDescent="0.25">
      <c r="Q604" s="31"/>
    </row>
    <row r="605" spans="17:17" x14ac:dyDescent="0.25">
      <c r="Q605" s="31"/>
    </row>
    <row r="606" spans="17:17" x14ac:dyDescent="0.25">
      <c r="Q606" s="31"/>
    </row>
    <row r="607" spans="17:17" x14ac:dyDescent="0.25">
      <c r="Q607" s="31"/>
    </row>
    <row r="608" spans="17:17" x14ac:dyDescent="0.25">
      <c r="Q608" s="31"/>
    </row>
    <row r="609" spans="17:17" x14ac:dyDescent="0.25">
      <c r="Q609" s="31"/>
    </row>
    <row r="610" spans="17:17" x14ac:dyDescent="0.25">
      <c r="Q610" s="31"/>
    </row>
    <row r="611" spans="17:17" x14ac:dyDescent="0.25">
      <c r="Q611" s="31"/>
    </row>
    <row r="612" spans="17:17" x14ac:dyDescent="0.25">
      <c r="Q612" s="31"/>
    </row>
    <row r="613" spans="17:17" x14ac:dyDescent="0.25">
      <c r="Q613" s="31"/>
    </row>
    <row r="614" spans="17:17" x14ac:dyDescent="0.25">
      <c r="Q614" s="31"/>
    </row>
    <row r="615" spans="17:17" x14ac:dyDescent="0.25">
      <c r="Q615" s="31"/>
    </row>
    <row r="616" spans="17:17" x14ac:dyDescent="0.25">
      <c r="Q616" s="31"/>
    </row>
    <row r="617" spans="17:17" x14ac:dyDescent="0.25">
      <c r="Q617" s="31"/>
    </row>
    <row r="618" spans="17:17" x14ac:dyDescent="0.25">
      <c r="Q618" s="31"/>
    </row>
    <row r="619" spans="17:17" x14ac:dyDescent="0.25">
      <c r="Q619" s="31"/>
    </row>
    <row r="620" spans="17:17" x14ac:dyDescent="0.25">
      <c r="Q620" s="31"/>
    </row>
    <row r="621" spans="17:17" x14ac:dyDescent="0.25">
      <c r="Q621" s="31"/>
    </row>
    <row r="622" spans="17:17" x14ac:dyDescent="0.25">
      <c r="Q622" s="31"/>
    </row>
    <row r="623" spans="17:17" x14ac:dyDescent="0.25">
      <c r="Q623" s="31"/>
    </row>
    <row r="624" spans="17:17" x14ac:dyDescent="0.25">
      <c r="Q624" s="31"/>
    </row>
    <row r="625" spans="17:17" x14ac:dyDescent="0.25">
      <c r="Q625" s="31"/>
    </row>
    <row r="626" spans="17:17" x14ac:dyDescent="0.25">
      <c r="Q626" s="31"/>
    </row>
    <row r="627" spans="17:17" x14ac:dyDescent="0.25">
      <c r="Q627" s="31"/>
    </row>
    <row r="628" spans="17:17" x14ac:dyDescent="0.25">
      <c r="Q628" s="31"/>
    </row>
    <row r="629" spans="17:17" x14ac:dyDescent="0.25">
      <c r="Q629" s="31"/>
    </row>
    <row r="630" spans="17:17" x14ac:dyDescent="0.25">
      <c r="Q630" s="31"/>
    </row>
    <row r="631" spans="17:17" x14ac:dyDescent="0.25">
      <c r="Q631" s="31"/>
    </row>
    <row r="632" spans="17:17" x14ac:dyDescent="0.25">
      <c r="Q632" s="31"/>
    </row>
    <row r="633" spans="17:17" x14ac:dyDescent="0.25">
      <c r="Q633" s="31"/>
    </row>
    <row r="634" spans="17:17" x14ac:dyDescent="0.25">
      <c r="Q634" s="31"/>
    </row>
    <row r="635" spans="17:17" x14ac:dyDescent="0.25">
      <c r="Q635" s="31"/>
    </row>
    <row r="636" spans="17:17" x14ac:dyDescent="0.25">
      <c r="Q636" s="31"/>
    </row>
    <row r="637" spans="17:17" x14ac:dyDescent="0.25">
      <c r="Q637" s="31"/>
    </row>
    <row r="638" spans="17:17" x14ac:dyDescent="0.25">
      <c r="Q638" s="31"/>
    </row>
    <row r="639" spans="17:17" x14ac:dyDescent="0.25">
      <c r="Q639" s="31"/>
    </row>
    <row r="640" spans="17:17" x14ac:dyDescent="0.25">
      <c r="Q640" s="31"/>
    </row>
    <row r="641" spans="17:17" x14ac:dyDescent="0.25">
      <c r="Q641" s="31"/>
    </row>
    <row r="642" spans="17:17" x14ac:dyDescent="0.25">
      <c r="Q642" s="31"/>
    </row>
    <row r="643" spans="17:17" x14ac:dyDescent="0.25">
      <c r="Q643" s="31"/>
    </row>
    <row r="644" spans="17:17" x14ac:dyDescent="0.25">
      <c r="Q644" s="31"/>
    </row>
    <row r="645" spans="17:17" x14ac:dyDescent="0.25">
      <c r="Q645" s="31"/>
    </row>
    <row r="646" spans="17:17" x14ac:dyDescent="0.25">
      <c r="Q646" s="31"/>
    </row>
    <row r="647" spans="17:17" x14ac:dyDescent="0.25">
      <c r="Q647" s="31"/>
    </row>
    <row r="648" spans="17:17" x14ac:dyDescent="0.25">
      <c r="Q648" s="31"/>
    </row>
    <row r="649" spans="17:17" x14ac:dyDescent="0.25">
      <c r="Q649" s="31"/>
    </row>
    <row r="650" spans="17:17" x14ac:dyDescent="0.25">
      <c r="Q650" s="31"/>
    </row>
    <row r="651" spans="17:17" x14ac:dyDescent="0.25">
      <c r="Q651" s="31"/>
    </row>
    <row r="652" spans="17:17" x14ac:dyDescent="0.25">
      <c r="Q652" s="31"/>
    </row>
    <row r="653" spans="17:17" x14ac:dyDescent="0.25">
      <c r="Q653" s="31"/>
    </row>
    <row r="654" spans="17:17" x14ac:dyDescent="0.25">
      <c r="Q654" s="31"/>
    </row>
    <row r="655" spans="17:17" x14ac:dyDescent="0.25">
      <c r="Q655" s="31"/>
    </row>
    <row r="656" spans="17:17" x14ac:dyDescent="0.25">
      <c r="Q656" s="31"/>
    </row>
    <row r="657" spans="17:17" x14ac:dyDescent="0.25">
      <c r="Q657" s="31"/>
    </row>
    <row r="658" spans="17:17" x14ac:dyDescent="0.25">
      <c r="Q658" s="31"/>
    </row>
    <row r="659" spans="17:17" x14ac:dyDescent="0.25">
      <c r="Q659" s="31"/>
    </row>
    <row r="660" spans="17:17" x14ac:dyDescent="0.25">
      <c r="Q660" s="31"/>
    </row>
    <row r="661" spans="17:17" x14ac:dyDescent="0.25">
      <c r="Q661" s="31"/>
    </row>
    <row r="662" spans="17:17" x14ac:dyDescent="0.25">
      <c r="Q662" s="31"/>
    </row>
    <row r="663" spans="17:17" x14ac:dyDescent="0.25">
      <c r="Q663" s="31"/>
    </row>
    <row r="664" spans="17:17" x14ac:dyDescent="0.25">
      <c r="Q664" s="31"/>
    </row>
    <row r="665" spans="17:17" x14ac:dyDescent="0.25">
      <c r="Q665" s="31"/>
    </row>
    <row r="666" spans="17:17" x14ac:dyDescent="0.25">
      <c r="Q666" s="31"/>
    </row>
    <row r="667" spans="17:17" x14ac:dyDescent="0.25">
      <c r="Q667" s="31"/>
    </row>
    <row r="668" spans="17:17" x14ac:dyDescent="0.25">
      <c r="Q668" s="31"/>
    </row>
    <row r="669" spans="17:17" x14ac:dyDescent="0.25">
      <c r="Q669" s="31"/>
    </row>
    <row r="670" spans="17:17" x14ac:dyDescent="0.25">
      <c r="Q670" s="31"/>
    </row>
    <row r="671" spans="17:17" x14ac:dyDescent="0.25">
      <c r="Q671" s="31"/>
    </row>
    <row r="672" spans="17:17" x14ac:dyDescent="0.25">
      <c r="Q672" s="31"/>
    </row>
    <row r="673" spans="17:17" x14ac:dyDescent="0.25">
      <c r="Q673" s="31"/>
    </row>
    <row r="674" spans="17:17" x14ac:dyDescent="0.25">
      <c r="Q674" s="31"/>
    </row>
    <row r="675" spans="17:17" x14ac:dyDescent="0.25">
      <c r="Q675" s="31"/>
    </row>
    <row r="676" spans="17:17" x14ac:dyDescent="0.25">
      <c r="Q676" s="31"/>
    </row>
    <row r="677" spans="17:17" x14ac:dyDescent="0.25">
      <c r="Q677" s="31"/>
    </row>
    <row r="678" spans="17:17" x14ac:dyDescent="0.25">
      <c r="Q678" s="31"/>
    </row>
    <row r="679" spans="17:17" x14ac:dyDescent="0.25">
      <c r="Q679" s="31"/>
    </row>
    <row r="680" spans="17:17" x14ac:dyDescent="0.25">
      <c r="Q680" s="31"/>
    </row>
    <row r="681" spans="17:17" x14ac:dyDescent="0.25">
      <c r="Q681" s="31"/>
    </row>
    <row r="682" spans="17:17" x14ac:dyDescent="0.25">
      <c r="Q682" s="31"/>
    </row>
    <row r="683" spans="17:17" x14ac:dyDescent="0.25">
      <c r="Q683" s="31"/>
    </row>
    <row r="684" spans="17:17" x14ac:dyDescent="0.25">
      <c r="Q684" s="31"/>
    </row>
    <row r="685" spans="17:17" x14ac:dyDescent="0.25">
      <c r="Q685" s="31"/>
    </row>
    <row r="686" spans="17:17" x14ac:dyDescent="0.25">
      <c r="Q686" s="31"/>
    </row>
    <row r="687" spans="17:17" x14ac:dyDescent="0.25">
      <c r="Q687" s="31"/>
    </row>
    <row r="688" spans="17:17" x14ac:dyDescent="0.25">
      <c r="Q688" s="31"/>
    </row>
    <row r="689" spans="17:17" x14ac:dyDescent="0.25">
      <c r="Q689" s="31"/>
    </row>
    <row r="690" spans="17:17" x14ac:dyDescent="0.25">
      <c r="Q690" s="31"/>
    </row>
    <row r="691" spans="17:17" x14ac:dyDescent="0.25">
      <c r="Q691" s="31"/>
    </row>
    <row r="692" spans="17:17" x14ac:dyDescent="0.25">
      <c r="Q692" s="31"/>
    </row>
    <row r="693" spans="17:17" x14ac:dyDescent="0.25">
      <c r="Q693" s="31"/>
    </row>
    <row r="694" spans="17:17" x14ac:dyDescent="0.25">
      <c r="Q694" s="31"/>
    </row>
    <row r="695" spans="17:17" x14ac:dyDescent="0.25">
      <c r="Q695" s="31"/>
    </row>
    <row r="696" spans="17:17" x14ac:dyDescent="0.25">
      <c r="Q696" s="31"/>
    </row>
    <row r="697" spans="17:17" x14ac:dyDescent="0.25">
      <c r="Q697" s="31"/>
    </row>
    <row r="698" spans="17:17" x14ac:dyDescent="0.25">
      <c r="Q698" s="31"/>
    </row>
    <row r="699" spans="17:17" x14ac:dyDescent="0.25">
      <c r="Q699" s="31"/>
    </row>
    <row r="700" spans="17:17" x14ac:dyDescent="0.25">
      <c r="Q700" s="31"/>
    </row>
    <row r="701" spans="17:17" x14ac:dyDescent="0.25">
      <c r="Q701" s="31"/>
    </row>
    <row r="702" spans="17:17" x14ac:dyDescent="0.25">
      <c r="Q702" s="31"/>
    </row>
    <row r="703" spans="17:17" x14ac:dyDescent="0.25">
      <c r="Q703" s="31"/>
    </row>
    <row r="704" spans="17:17" x14ac:dyDescent="0.25">
      <c r="Q704" s="31"/>
    </row>
    <row r="705" spans="17:17" x14ac:dyDescent="0.25">
      <c r="Q705" s="31"/>
    </row>
    <row r="706" spans="17:17" x14ac:dyDescent="0.25">
      <c r="Q706" s="31"/>
    </row>
    <row r="707" spans="17:17" x14ac:dyDescent="0.25">
      <c r="Q707" s="31"/>
    </row>
    <row r="708" spans="17:17" x14ac:dyDescent="0.25">
      <c r="Q708" s="31"/>
    </row>
    <row r="709" spans="17:17" x14ac:dyDescent="0.25">
      <c r="Q709" s="31"/>
    </row>
    <row r="710" spans="17:17" x14ac:dyDescent="0.25">
      <c r="Q710" s="31"/>
    </row>
    <row r="711" spans="17:17" x14ac:dyDescent="0.25">
      <c r="Q711" s="31"/>
    </row>
    <row r="712" spans="17:17" x14ac:dyDescent="0.25">
      <c r="Q712" s="31"/>
    </row>
    <row r="713" spans="17:17" x14ac:dyDescent="0.25">
      <c r="Q713" s="31"/>
    </row>
    <row r="714" spans="17:17" x14ac:dyDescent="0.25">
      <c r="Q714" s="31"/>
    </row>
    <row r="715" spans="17:17" x14ac:dyDescent="0.25">
      <c r="Q715" s="31"/>
    </row>
    <row r="716" spans="17:17" x14ac:dyDescent="0.25">
      <c r="Q716" s="31"/>
    </row>
    <row r="717" spans="17:17" x14ac:dyDescent="0.25">
      <c r="Q717" s="31"/>
    </row>
    <row r="718" spans="17:17" x14ac:dyDescent="0.25">
      <c r="Q718" s="31"/>
    </row>
    <row r="719" spans="17:17" x14ac:dyDescent="0.25">
      <c r="Q719" s="31"/>
    </row>
    <row r="720" spans="17:17" x14ac:dyDescent="0.25">
      <c r="Q720" s="31"/>
    </row>
    <row r="721" spans="17:17" x14ac:dyDescent="0.25">
      <c r="Q721" s="31"/>
    </row>
    <row r="722" spans="17:17" x14ac:dyDescent="0.25">
      <c r="Q722" s="31"/>
    </row>
    <row r="723" spans="17:17" x14ac:dyDescent="0.25">
      <c r="Q723" s="31"/>
    </row>
    <row r="724" spans="17:17" x14ac:dyDescent="0.25">
      <c r="Q724" s="31"/>
    </row>
    <row r="725" spans="17:17" x14ac:dyDescent="0.25">
      <c r="Q725" s="31"/>
    </row>
    <row r="726" spans="17:17" x14ac:dyDescent="0.25">
      <c r="Q726" s="31"/>
    </row>
    <row r="727" spans="17:17" x14ac:dyDescent="0.25">
      <c r="Q727" s="31"/>
    </row>
    <row r="728" spans="17:17" x14ac:dyDescent="0.25">
      <c r="Q728" s="31"/>
    </row>
    <row r="729" spans="17:17" x14ac:dyDescent="0.25">
      <c r="Q729" s="31"/>
    </row>
    <row r="730" spans="17:17" x14ac:dyDescent="0.25">
      <c r="Q730" s="31"/>
    </row>
    <row r="731" spans="17:17" x14ac:dyDescent="0.25">
      <c r="Q731" s="31"/>
    </row>
    <row r="732" spans="17:17" x14ac:dyDescent="0.25">
      <c r="Q732" s="31"/>
    </row>
    <row r="733" spans="17:17" x14ac:dyDescent="0.25">
      <c r="Q733" s="31"/>
    </row>
    <row r="734" spans="17:17" x14ac:dyDescent="0.25">
      <c r="Q734" s="31"/>
    </row>
    <row r="735" spans="17:17" x14ac:dyDescent="0.25">
      <c r="Q735" s="31"/>
    </row>
    <row r="736" spans="17:17" x14ac:dyDescent="0.25">
      <c r="Q736" s="31"/>
    </row>
    <row r="737" spans="17:17" x14ac:dyDescent="0.25">
      <c r="Q737" s="31"/>
    </row>
    <row r="738" spans="17:17" x14ac:dyDescent="0.25">
      <c r="Q738" s="31"/>
    </row>
    <row r="739" spans="17:17" x14ac:dyDescent="0.25">
      <c r="Q739" s="31"/>
    </row>
    <row r="740" spans="17:17" x14ac:dyDescent="0.25">
      <c r="Q740" s="31"/>
    </row>
    <row r="741" spans="17:17" x14ac:dyDescent="0.25">
      <c r="Q741" s="31"/>
    </row>
    <row r="742" spans="17:17" x14ac:dyDescent="0.25">
      <c r="Q742" s="31"/>
    </row>
    <row r="743" spans="17:17" x14ac:dyDescent="0.25">
      <c r="Q743" s="31"/>
    </row>
    <row r="744" spans="17:17" x14ac:dyDescent="0.25">
      <c r="Q744" s="31"/>
    </row>
    <row r="745" spans="17:17" x14ac:dyDescent="0.25">
      <c r="Q745" s="31"/>
    </row>
    <row r="746" spans="17:17" x14ac:dyDescent="0.25">
      <c r="Q746" s="31"/>
    </row>
    <row r="747" spans="17:17" x14ac:dyDescent="0.25">
      <c r="Q747" s="31"/>
    </row>
    <row r="748" spans="17:17" x14ac:dyDescent="0.25">
      <c r="Q748" s="31"/>
    </row>
    <row r="749" spans="17:17" x14ac:dyDescent="0.25">
      <c r="Q749" s="31"/>
    </row>
    <row r="750" spans="17:17" x14ac:dyDescent="0.25">
      <c r="Q750" s="31"/>
    </row>
    <row r="751" spans="17:17" x14ac:dyDescent="0.25">
      <c r="Q751" s="31"/>
    </row>
    <row r="752" spans="17:17" x14ac:dyDescent="0.25">
      <c r="Q752" s="31"/>
    </row>
    <row r="753" spans="17:17" x14ac:dyDescent="0.25">
      <c r="Q753" s="31"/>
    </row>
    <row r="754" spans="17:17" x14ac:dyDescent="0.25">
      <c r="Q754" s="31"/>
    </row>
    <row r="755" spans="17:17" x14ac:dyDescent="0.25">
      <c r="Q755" s="31"/>
    </row>
    <row r="756" spans="17:17" x14ac:dyDescent="0.25">
      <c r="Q756" s="31"/>
    </row>
    <row r="757" spans="17:17" x14ac:dyDescent="0.25">
      <c r="Q757" s="31"/>
    </row>
    <row r="758" spans="17:17" x14ac:dyDescent="0.25">
      <c r="Q758" s="31"/>
    </row>
    <row r="759" spans="17:17" x14ac:dyDescent="0.25">
      <c r="Q759" s="31"/>
    </row>
    <row r="760" spans="17:17" x14ac:dyDescent="0.25">
      <c r="Q760" s="31"/>
    </row>
    <row r="761" spans="17:17" x14ac:dyDescent="0.25">
      <c r="Q761" s="31"/>
    </row>
    <row r="762" spans="17:17" x14ac:dyDescent="0.25">
      <c r="Q762" s="31"/>
    </row>
    <row r="763" spans="17:17" x14ac:dyDescent="0.25">
      <c r="Q763" s="31"/>
    </row>
    <row r="764" spans="17:17" x14ac:dyDescent="0.25">
      <c r="Q764" s="31"/>
    </row>
    <row r="765" spans="17:17" x14ac:dyDescent="0.25">
      <c r="Q765" s="31"/>
    </row>
    <row r="766" spans="17:17" x14ac:dyDescent="0.25">
      <c r="Q766" s="31"/>
    </row>
    <row r="767" spans="17:17" x14ac:dyDescent="0.25">
      <c r="Q767" s="31"/>
    </row>
    <row r="768" spans="17:17" x14ac:dyDescent="0.25">
      <c r="Q768" s="31"/>
    </row>
    <row r="769" spans="17:17" x14ac:dyDescent="0.25">
      <c r="Q769" s="31"/>
    </row>
    <row r="770" spans="17:17" x14ac:dyDescent="0.25">
      <c r="Q770" s="31"/>
    </row>
    <row r="771" spans="17:17" x14ac:dyDescent="0.25">
      <c r="Q771" s="31"/>
    </row>
    <row r="772" spans="17:17" x14ac:dyDescent="0.25">
      <c r="Q772" s="31"/>
    </row>
    <row r="773" spans="17:17" x14ac:dyDescent="0.25">
      <c r="Q773" s="31"/>
    </row>
    <row r="774" spans="17:17" x14ac:dyDescent="0.25">
      <c r="Q774" s="31"/>
    </row>
    <row r="775" spans="17:17" x14ac:dyDescent="0.25">
      <c r="Q775" s="31"/>
    </row>
    <row r="776" spans="17:17" x14ac:dyDescent="0.25">
      <c r="Q776" s="31"/>
    </row>
    <row r="777" spans="17:17" x14ac:dyDescent="0.25">
      <c r="Q777" s="31"/>
    </row>
    <row r="778" spans="17:17" x14ac:dyDescent="0.25">
      <c r="Q778" s="31"/>
    </row>
    <row r="779" spans="17:17" x14ac:dyDescent="0.25">
      <c r="Q779" s="31"/>
    </row>
    <row r="780" spans="17:17" x14ac:dyDescent="0.25">
      <c r="Q780" s="31"/>
    </row>
    <row r="781" spans="17:17" x14ac:dyDescent="0.25">
      <c r="Q781" s="31"/>
    </row>
    <row r="782" spans="17:17" x14ac:dyDescent="0.25">
      <c r="Q782" s="31"/>
    </row>
    <row r="783" spans="17:17" x14ac:dyDescent="0.25">
      <c r="Q783" s="31"/>
    </row>
    <row r="784" spans="17:17" x14ac:dyDescent="0.25">
      <c r="Q784" s="31"/>
    </row>
    <row r="785" spans="17:17" x14ac:dyDescent="0.25">
      <c r="Q785" s="31"/>
    </row>
    <row r="786" spans="17:17" x14ac:dyDescent="0.25">
      <c r="Q786" s="31"/>
    </row>
    <row r="787" spans="17:17" x14ac:dyDescent="0.25">
      <c r="Q787" s="31"/>
    </row>
    <row r="788" spans="17:17" x14ac:dyDescent="0.25">
      <c r="Q788" s="31"/>
    </row>
    <row r="789" spans="17:17" x14ac:dyDescent="0.25">
      <c r="Q789" s="31"/>
    </row>
    <row r="790" spans="17:17" x14ac:dyDescent="0.25">
      <c r="Q790" s="31"/>
    </row>
    <row r="791" spans="17:17" x14ac:dyDescent="0.25">
      <c r="Q791" s="31"/>
    </row>
    <row r="792" spans="17:17" x14ac:dyDescent="0.25">
      <c r="Q792" s="31"/>
    </row>
    <row r="793" spans="17:17" x14ac:dyDescent="0.25">
      <c r="Q793" s="31"/>
    </row>
    <row r="794" spans="17:17" x14ac:dyDescent="0.25">
      <c r="Q794" s="31"/>
    </row>
    <row r="795" spans="17:17" x14ac:dyDescent="0.25">
      <c r="Q795" s="31"/>
    </row>
    <row r="796" spans="17:17" x14ac:dyDescent="0.25">
      <c r="Q796" s="31"/>
    </row>
    <row r="797" spans="17:17" x14ac:dyDescent="0.25">
      <c r="Q797" s="31"/>
    </row>
    <row r="798" spans="17:17" x14ac:dyDescent="0.25">
      <c r="Q798" s="31"/>
    </row>
    <row r="799" spans="17:17" x14ac:dyDescent="0.25">
      <c r="Q799" s="31"/>
    </row>
    <row r="800" spans="17:17" x14ac:dyDescent="0.25">
      <c r="Q800" s="31"/>
    </row>
    <row r="801" spans="17:17" x14ac:dyDescent="0.25">
      <c r="Q801" s="31"/>
    </row>
    <row r="802" spans="17:17" x14ac:dyDescent="0.25">
      <c r="Q802" s="31"/>
    </row>
    <row r="803" spans="17:17" x14ac:dyDescent="0.25">
      <c r="Q803" s="31"/>
    </row>
    <row r="804" spans="17:17" x14ac:dyDescent="0.25">
      <c r="Q804" s="31"/>
    </row>
    <row r="805" spans="17:17" x14ac:dyDescent="0.25">
      <c r="Q805" s="31"/>
    </row>
    <row r="806" spans="17:17" x14ac:dyDescent="0.25">
      <c r="Q806" s="31"/>
    </row>
    <row r="807" spans="17:17" x14ac:dyDescent="0.25">
      <c r="Q807" s="31"/>
    </row>
    <row r="808" spans="17:17" x14ac:dyDescent="0.25">
      <c r="Q808" s="31"/>
    </row>
    <row r="809" spans="17:17" x14ac:dyDescent="0.25">
      <c r="Q809" s="31"/>
    </row>
    <row r="810" spans="17:17" x14ac:dyDescent="0.25">
      <c r="Q810" s="31"/>
    </row>
    <row r="811" spans="17:17" x14ac:dyDescent="0.25">
      <c r="Q811" s="31"/>
    </row>
    <row r="812" spans="17:17" x14ac:dyDescent="0.25">
      <c r="Q812" s="31"/>
    </row>
    <row r="813" spans="17:17" x14ac:dyDescent="0.25">
      <c r="Q813" s="31"/>
    </row>
    <row r="814" spans="17:17" x14ac:dyDescent="0.25">
      <c r="Q814" s="31"/>
    </row>
    <row r="815" spans="17:17" x14ac:dyDescent="0.25">
      <c r="Q815" s="31"/>
    </row>
    <row r="816" spans="17:17" x14ac:dyDescent="0.25">
      <c r="Q816" s="31"/>
    </row>
    <row r="817" spans="17:17" x14ac:dyDescent="0.25">
      <c r="Q817" s="31"/>
    </row>
    <row r="818" spans="17:17" x14ac:dyDescent="0.25">
      <c r="Q818" s="31"/>
    </row>
    <row r="819" spans="17:17" x14ac:dyDescent="0.25">
      <c r="Q819" s="31"/>
    </row>
    <row r="820" spans="17:17" x14ac:dyDescent="0.25">
      <c r="Q820" s="31"/>
    </row>
    <row r="821" spans="17:17" x14ac:dyDescent="0.25">
      <c r="Q821" s="31"/>
    </row>
    <row r="822" spans="17:17" x14ac:dyDescent="0.25">
      <c r="Q822" s="31"/>
    </row>
    <row r="823" spans="17:17" x14ac:dyDescent="0.25">
      <c r="Q823" s="31"/>
    </row>
    <row r="824" spans="17:17" x14ac:dyDescent="0.25">
      <c r="Q824" s="31"/>
    </row>
    <row r="825" spans="17:17" x14ac:dyDescent="0.25">
      <c r="Q825" s="31"/>
    </row>
    <row r="826" spans="17:17" x14ac:dyDescent="0.25">
      <c r="Q826" s="31"/>
    </row>
    <row r="827" spans="17:17" x14ac:dyDescent="0.25">
      <c r="Q827" s="31"/>
    </row>
    <row r="828" spans="17:17" x14ac:dyDescent="0.25">
      <c r="Q828" s="31"/>
    </row>
    <row r="829" spans="17:17" x14ac:dyDescent="0.25">
      <c r="Q829" s="31"/>
    </row>
    <row r="830" spans="17:17" x14ac:dyDescent="0.25">
      <c r="Q830" s="31"/>
    </row>
    <row r="831" spans="17:17" x14ac:dyDescent="0.25">
      <c r="Q831" s="31"/>
    </row>
    <row r="832" spans="17:17" x14ac:dyDescent="0.25">
      <c r="Q832" s="31"/>
    </row>
    <row r="833" spans="17:17" x14ac:dyDescent="0.25">
      <c r="Q833" s="31"/>
    </row>
    <row r="834" spans="17:17" x14ac:dyDescent="0.25">
      <c r="Q834" s="31"/>
    </row>
    <row r="835" spans="17:17" x14ac:dyDescent="0.25">
      <c r="Q835" s="31"/>
    </row>
    <row r="836" spans="17:17" x14ac:dyDescent="0.25">
      <c r="Q836" s="31"/>
    </row>
    <row r="837" spans="17:17" x14ac:dyDescent="0.25">
      <c r="Q837" s="31"/>
    </row>
    <row r="838" spans="17:17" x14ac:dyDescent="0.25">
      <c r="Q838" s="31"/>
    </row>
    <row r="839" spans="17:17" x14ac:dyDescent="0.25">
      <c r="Q839" s="31"/>
    </row>
    <row r="840" spans="17:17" x14ac:dyDescent="0.25">
      <c r="Q840" s="31"/>
    </row>
    <row r="841" spans="17:17" x14ac:dyDescent="0.25">
      <c r="Q841" s="31"/>
    </row>
    <row r="842" spans="17:17" x14ac:dyDescent="0.25">
      <c r="Q842" s="31"/>
    </row>
    <row r="843" spans="17:17" x14ac:dyDescent="0.25">
      <c r="Q843" s="31"/>
    </row>
    <row r="844" spans="17:17" x14ac:dyDescent="0.25">
      <c r="Q844" s="31"/>
    </row>
    <row r="845" spans="17:17" x14ac:dyDescent="0.25">
      <c r="Q845" s="31"/>
    </row>
    <row r="846" spans="17:17" x14ac:dyDescent="0.25">
      <c r="Q846" s="31"/>
    </row>
    <row r="847" spans="17:17" x14ac:dyDescent="0.25">
      <c r="Q847" s="31"/>
    </row>
    <row r="848" spans="17:17" x14ac:dyDescent="0.25">
      <c r="Q848" s="31"/>
    </row>
    <row r="849" spans="17:17" x14ac:dyDescent="0.25">
      <c r="Q849" s="31"/>
    </row>
    <row r="850" spans="17:17" x14ac:dyDescent="0.25">
      <c r="Q850" s="31"/>
    </row>
    <row r="851" spans="17:17" x14ac:dyDescent="0.25">
      <c r="Q851" s="31"/>
    </row>
    <row r="852" spans="17:17" x14ac:dyDescent="0.25">
      <c r="Q852" s="31"/>
    </row>
    <row r="853" spans="17:17" x14ac:dyDescent="0.25">
      <c r="Q853" s="31"/>
    </row>
    <row r="854" spans="17:17" x14ac:dyDescent="0.25">
      <c r="Q854" s="31"/>
    </row>
    <row r="855" spans="17:17" x14ac:dyDescent="0.25">
      <c r="Q855" s="31"/>
    </row>
    <row r="856" spans="17:17" x14ac:dyDescent="0.25">
      <c r="Q856" s="31"/>
    </row>
    <row r="857" spans="17:17" x14ac:dyDescent="0.25">
      <c r="Q857" s="31"/>
    </row>
    <row r="858" spans="17:17" x14ac:dyDescent="0.25">
      <c r="Q858" s="31"/>
    </row>
    <row r="859" spans="17:17" x14ac:dyDescent="0.25">
      <c r="Q859" s="31"/>
    </row>
    <row r="860" spans="17:17" x14ac:dyDescent="0.25">
      <c r="Q860" s="31"/>
    </row>
    <row r="861" spans="17:17" x14ac:dyDescent="0.25">
      <c r="Q861" s="31"/>
    </row>
    <row r="862" spans="17:17" x14ac:dyDescent="0.25">
      <c r="Q862" s="31"/>
    </row>
    <row r="863" spans="17:17" x14ac:dyDescent="0.25">
      <c r="Q863" s="31"/>
    </row>
    <row r="864" spans="17:17" x14ac:dyDescent="0.25">
      <c r="Q864" s="31"/>
    </row>
    <row r="865" spans="17:17" x14ac:dyDescent="0.25">
      <c r="Q865" s="31"/>
    </row>
    <row r="866" spans="17:17" x14ac:dyDescent="0.25">
      <c r="Q866" s="31"/>
    </row>
    <row r="867" spans="17:17" x14ac:dyDescent="0.25">
      <c r="Q867" s="31"/>
    </row>
    <row r="868" spans="17:17" x14ac:dyDescent="0.25">
      <c r="Q868" s="31"/>
    </row>
    <row r="869" spans="17:17" x14ac:dyDescent="0.25">
      <c r="Q869" s="31"/>
    </row>
    <row r="870" spans="17:17" x14ac:dyDescent="0.25">
      <c r="Q870" s="31"/>
    </row>
    <row r="871" spans="17:17" x14ac:dyDescent="0.25">
      <c r="Q871" s="31"/>
    </row>
    <row r="872" spans="17:17" x14ac:dyDescent="0.25">
      <c r="Q872" s="31"/>
    </row>
    <row r="873" spans="17:17" x14ac:dyDescent="0.25">
      <c r="Q873" s="31"/>
    </row>
    <row r="874" spans="17:17" x14ac:dyDescent="0.25">
      <c r="Q874" s="31"/>
    </row>
    <row r="875" spans="17:17" x14ac:dyDescent="0.25">
      <c r="Q875" s="31"/>
    </row>
    <row r="876" spans="17:17" x14ac:dyDescent="0.25">
      <c r="Q876" s="31"/>
    </row>
    <row r="877" spans="17:17" x14ac:dyDescent="0.25">
      <c r="Q877" s="31"/>
    </row>
    <row r="878" spans="17:17" x14ac:dyDescent="0.25">
      <c r="Q878" s="31"/>
    </row>
    <row r="879" spans="17:17" x14ac:dyDescent="0.25">
      <c r="Q879" s="31"/>
    </row>
    <row r="880" spans="17:17" x14ac:dyDescent="0.25">
      <c r="Q880" s="31"/>
    </row>
    <row r="881" spans="17:17" x14ac:dyDescent="0.25">
      <c r="Q881" s="31"/>
    </row>
    <row r="882" spans="17:17" x14ac:dyDescent="0.25">
      <c r="Q882" s="31"/>
    </row>
    <row r="883" spans="17:17" x14ac:dyDescent="0.25">
      <c r="Q883" s="31"/>
    </row>
    <row r="884" spans="17:17" x14ac:dyDescent="0.25">
      <c r="Q884" s="31"/>
    </row>
    <row r="885" spans="17:17" x14ac:dyDescent="0.25">
      <c r="Q885" s="31"/>
    </row>
    <row r="886" spans="17:17" x14ac:dyDescent="0.25">
      <c r="Q886" s="31"/>
    </row>
    <row r="887" spans="17:17" x14ac:dyDescent="0.25">
      <c r="Q887" s="31"/>
    </row>
    <row r="888" spans="17:17" x14ac:dyDescent="0.25">
      <c r="Q888" s="31"/>
    </row>
    <row r="889" spans="17:17" x14ac:dyDescent="0.25">
      <c r="Q889" s="31"/>
    </row>
    <row r="890" spans="17:17" x14ac:dyDescent="0.25">
      <c r="Q890" s="31"/>
    </row>
    <row r="891" spans="17:17" x14ac:dyDescent="0.25">
      <c r="Q891" s="31"/>
    </row>
    <row r="892" spans="17:17" x14ac:dyDescent="0.25">
      <c r="Q892" s="31"/>
    </row>
    <row r="893" spans="17:17" x14ac:dyDescent="0.25">
      <c r="Q893" s="31"/>
    </row>
    <row r="894" spans="17:17" x14ac:dyDescent="0.25">
      <c r="Q894" s="31"/>
    </row>
    <row r="895" spans="17:17" x14ac:dyDescent="0.25">
      <c r="Q895" s="31"/>
    </row>
    <row r="896" spans="17:17" x14ac:dyDescent="0.25">
      <c r="Q896" s="31"/>
    </row>
    <row r="897" spans="17:17" x14ac:dyDescent="0.25">
      <c r="Q897" s="31"/>
    </row>
    <row r="898" spans="17:17" x14ac:dyDescent="0.25">
      <c r="Q898" s="31"/>
    </row>
    <row r="899" spans="17:17" x14ac:dyDescent="0.25">
      <c r="Q899" s="31"/>
    </row>
    <row r="900" spans="17:17" x14ac:dyDescent="0.25">
      <c r="Q900" s="31"/>
    </row>
    <row r="901" spans="17:17" x14ac:dyDescent="0.25">
      <c r="Q901" s="31"/>
    </row>
    <row r="902" spans="17:17" x14ac:dyDescent="0.25">
      <c r="Q902" s="31"/>
    </row>
    <row r="903" spans="17:17" x14ac:dyDescent="0.25">
      <c r="Q903" s="31"/>
    </row>
    <row r="904" spans="17:17" x14ac:dyDescent="0.25">
      <c r="Q904" s="31"/>
    </row>
    <row r="905" spans="17:17" x14ac:dyDescent="0.25">
      <c r="Q905" s="31"/>
    </row>
    <row r="906" spans="17:17" x14ac:dyDescent="0.25">
      <c r="Q906" s="31"/>
    </row>
    <row r="907" spans="17:17" x14ac:dyDescent="0.25">
      <c r="Q907" s="31"/>
    </row>
    <row r="908" spans="17:17" x14ac:dyDescent="0.25">
      <c r="Q908" s="31"/>
    </row>
    <row r="909" spans="17:17" x14ac:dyDescent="0.25">
      <c r="Q909" s="31"/>
    </row>
    <row r="910" spans="17:17" x14ac:dyDescent="0.25">
      <c r="Q910" s="31"/>
    </row>
    <row r="911" spans="17:17" x14ac:dyDescent="0.25">
      <c r="Q911" s="31"/>
    </row>
    <row r="912" spans="17:17" x14ac:dyDescent="0.25">
      <c r="Q912" s="31"/>
    </row>
    <row r="913" spans="17:17" x14ac:dyDescent="0.25">
      <c r="Q913" s="31"/>
    </row>
    <row r="914" spans="17:17" x14ac:dyDescent="0.25">
      <c r="Q914" s="31"/>
    </row>
    <row r="915" spans="17:17" x14ac:dyDescent="0.25">
      <c r="Q915" s="31"/>
    </row>
    <row r="916" spans="17:17" x14ac:dyDescent="0.25">
      <c r="Q916" s="31"/>
    </row>
    <row r="917" spans="17:17" x14ac:dyDescent="0.25">
      <c r="Q917" s="31"/>
    </row>
    <row r="918" spans="17:17" x14ac:dyDescent="0.25">
      <c r="Q918" s="31"/>
    </row>
    <row r="919" spans="17:17" x14ac:dyDescent="0.25">
      <c r="Q919" s="31"/>
    </row>
    <row r="920" spans="17:17" x14ac:dyDescent="0.25">
      <c r="Q920" s="31"/>
    </row>
    <row r="921" spans="17:17" x14ac:dyDescent="0.25">
      <c r="Q921" s="31"/>
    </row>
    <row r="922" spans="17:17" x14ac:dyDescent="0.25">
      <c r="Q922" s="31"/>
    </row>
    <row r="923" spans="17:17" x14ac:dyDescent="0.25">
      <c r="Q923" s="31"/>
    </row>
    <row r="924" spans="17:17" x14ac:dyDescent="0.25">
      <c r="Q924" s="31"/>
    </row>
    <row r="925" spans="17:17" x14ac:dyDescent="0.25">
      <c r="Q925" s="31"/>
    </row>
    <row r="926" spans="17:17" x14ac:dyDescent="0.25">
      <c r="Q926" s="31"/>
    </row>
    <row r="927" spans="17:17" x14ac:dyDescent="0.25">
      <c r="Q927" s="31"/>
    </row>
    <row r="928" spans="17:17" x14ac:dyDescent="0.25">
      <c r="Q928" s="31"/>
    </row>
    <row r="929" spans="17:17" x14ac:dyDescent="0.25">
      <c r="Q929" s="31"/>
    </row>
    <row r="930" spans="17:17" x14ac:dyDescent="0.25">
      <c r="Q930" s="31"/>
    </row>
    <row r="931" spans="17:17" x14ac:dyDescent="0.25">
      <c r="Q931" s="31"/>
    </row>
    <row r="932" spans="17:17" x14ac:dyDescent="0.25">
      <c r="Q932" s="31"/>
    </row>
    <row r="933" spans="17:17" x14ac:dyDescent="0.25">
      <c r="Q933" s="31"/>
    </row>
    <row r="934" spans="17:17" x14ac:dyDescent="0.25">
      <c r="Q934" s="31"/>
    </row>
    <row r="935" spans="17:17" x14ac:dyDescent="0.25">
      <c r="Q935" s="31"/>
    </row>
    <row r="936" spans="17:17" x14ac:dyDescent="0.25">
      <c r="Q936" s="31"/>
    </row>
    <row r="937" spans="17:17" x14ac:dyDescent="0.25">
      <c r="Q937" s="31"/>
    </row>
    <row r="938" spans="17:17" x14ac:dyDescent="0.25">
      <c r="Q938" s="31"/>
    </row>
    <row r="939" spans="17:17" x14ac:dyDescent="0.25">
      <c r="Q939" s="31"/>
    </row>
    <row r="940" spans="17:17" x14ac:dyDescent="0.25">
      <c r="Q940" s="31"/>
    </row>
    <row r="941" spans="17:17" x14ac:dyDescent="0.25">
      <c r="Q941" s="31"/>
    </row>
    <row r="942" spans="17:17" x14ac:dyDescent="0.25">
      <c r="Q942" s="31"/>
    </row>
    <row r="943" spans="17:17" x14ac:dyDescent="0.25">
      <c r="Q943" s="31"/>
    </row>
    <row r="944" spans="17:17" x14ac:dyDescent="0.25">
      <c r="Q944" s="31"/>
    </row>
    <row r="945" spans="17:17" x14ac:dyDescent="0.25">
      <c r="Q945" s="31"/>
    </row>
    <row r="946" spans="17:17" x14ac:dyDescent="0.25">
      <c r="Q946" s="31"/>
    </row>
    <row r="947" spans="17:17" x14ac:dyDescent="0.25">
      <c r="Q947" s="31"/>
    </row>
    <row r="948" spans="17:17" x14ac:dyDescent="0.25">
      <c r="Q948" s="31"/>
    </row>
    <row r="949" spans="17:17" x14ac:dyDescent="0.25">
      <c r="Q949" s="31"/>
    </row>
    <row r="950" spans="17:17" x14ac:dyDescent="0.25">
      <c r="Q950" s="31"/>
    </row>
    <row r="951" spans="17:17" x14ac:dyDescent="0.25">
      <c r="Q951" s="31"/>
    </row>
    <row r="952" spans="17:17" x14ac:dyDescent="0.25">
      <c r="Q952" s="31"/>
    </row>
    <row r="953" spans="17:17" x14ac:dyDescent="0.25">
      <c r="Q953" s="31"/>
    </row>
    <row r="954" spans="17:17" x14ac:dyDescent="0.25">
      <c r="Q954" s="31"/>
    </row>
    <row r="955" spans="17:17" x14ac:dyDescent="0.25">
      <c r="Q955" s="31"/>
    </row>
    <row r="956" spans="17:17" x14ac:dyDescent="0.25">
      <c r="Q956" s="31"/>
    </row>
    <row r="957" spans="17:17" x14ac:dyDescent="0.25">
      <c r="Q957" s="31"/>
    </row>
    <row r="958" spans="17:17" x14ac:dyDescent="0.25">
      <c r="Q958" s="31"/>
    </row>
    <row r="959" spans="17:17" x14ac:dyDescent="0.25">
      <c r="Q959" s="31"/>
    </row>
    <row r="960" spans="17:17" x14ac:dyDescent="0.25">
      <c r="Q960" s="31"/>
    </row>
    <row r="961" spans="17:17" x14ac:dyDescent="0.25">
      <c r="Q961" s="31"/>
    </row>
    <row r="962" spans="17:17" x14ac:dyDescent="0.25">
      <c r="Q962" s="31"/>
    </row>
    <row r="963" spans="17:17" x14ac:dyDescent="0.25">
      <c r="Q963" s="31"/>
    </row>
    <row r="964" spans="17:17" x14ac:dyDescent="0.25">
      <c r="Q964" s="31"/>
    </row>
    <row r="965" spans="17:17" x14ac:dyDescent="0.25">
      <c r="Q965" s="31"/>
    </row>
    <row r="966" spans="17:17" x14ac:dyDescent="0.25">
      <c r="Q966" s="31"/>
    </row>
    <row r="967" spans="17:17" x14ac:dyDescent="0.25">
      <c r="Q967" s="31"/>
    </row>
    <row r="968" spans="17:17" x14ac:dyDescent="0.25">
      <c r="Q968" s="31"/>
    </row>
    <row r="969" spans="17:17" x14ac:dyDescent="0.25">
      <c r="Q969" s="31"/>
    </row>
    <row r="970" spans="17:17" x14ac:dyDescent="0.25">
      <c r="Q970" s="31"/>
    </row>
    <row r="971" spans="17:17" x14ac:dyDescent="0.25">
      <c r="Q971" s="31"/>
    </row>
    <row r="972" spans="17:17" x14ac:dyDescent="0.25">
      <c r="Q972" s="31"/>
    </row>
    <row r="973" spans="17:17" x14ac:dyDescent="0.25">
      <c r="Q973" s="31"/>
    </row>
    <row r="974" spans="17:17" x14ac:dyDescent="0.25">
      <c r="Q974" s="31"/>
    </row>
    <row r="975" spans="17:17" x14ac:dyDescent="0.25">
      <c r="Q975" s="31"/>
    </row>
    <row r="976" spans="17:17" x14ac:dyDescent="0.25">
      <c r="Q976" s="31"/>
    </row>
    <row r="977" spans="17:17" x14ac:dyDescent="0.25">
      <c r="Q977" s="31"/>
    </row>
    <row r="978" spans="17:17" x14ac:dyDescent="0.25">
      <c r="Q978" s="31"/>
    </row>
    <row r="979" spans="17:17" x14ac:dyDescent="0.25">
      <c r="Q979" s="31"/>
    </row>
    <row r="980" spans="17:17" x14ac:dyDescent="0.25">
      <c r="Q980" s="31"/>
    </row>
    <row r="981" spans="17:17" x14ac:dyDescent="0.25">
      <c r="Q981" s="31"/>
    </row>
    <row r="982" spans="17:17" x14ac:dyDescent="0.25">
      <c r="Q982" s="31"/>
    </row>
    <row r="983" spans="17:17" x14ac:dyDescent="0.25">
      <c r="Q983" s="31"/>
    </row>
    <row r="984" spans="17:17" x14ac:dyDescent="0.25">
      <c r="Q984" s="31"/>
    </row>
    <row r="985" spans="17:17" x14ac:dyDescent="0.25">
      <c r="Q985" s="31"/>
    </row>
    <row r="986" spans="17:17" x14ac:dyDescent="0.25">
      <c r="Q986" s="31"/>
    </row>
    <row r="987" spans="17:17" x14ac:dyDescent="0.25">
      <c r="Q987" s="31"/>
    </row>
    <row r="988" spans="17:17" x14ac:dyDescent="0.25">
      <c r="Q988" s="31"/>
    </row>
    <row r="989" spans="17:17" x14ac:dyDescent="0.25">
      <c r="Q989" s="31"/>
    </row>
    <row r="990" spans="17:17" x14ac:dyDescent="0.25">
      <c r="Q990" s="31"/>
    </row>
    <row r="991" spans="17:17" x14ac:dyDescent="0.25">
      <c r="Q991" s="31"/>
    </row>
    <row r="992" spans="17:17" x14ac:dyDescent="0.25">
      <c r="Q992" s="31"/>
    </row>
    <row r="993" spans="17:17" x14ac:dyDescent="0.25">
      <c r="Q993" s="31"/>
    </row>
    <row r="994" spans="17:17" x14ac:dyDescent="0.25">
      <c r="Q994" s="31"/>
    </row>
    <row r="995" spans="17:17" x14ac:dyDescent="0.25">
      <c r="Q995" s="31"/>
    </row>
    <row r="996" spans="17:17" x14ac:dyDescent="0.25">
      <c r="Q996" s="31"/>
    </row>
    <row r="997" spans="17:17" x14ac:dyDescent="0.25">
      <c r="Q997" s="31"/>
    </row>
    <row r="998" spans="17:17" x14ac:dyDescent="0.25">
      <c r="Q998" s="31"/>
    </row>
    <row r="999" spans="17:17" x14ac:dyDescent="0.25">
      <c r="Q999" s="31"/>
    </row>
    <row r="1000" spans="17:17" x14ac:dyDescent="0.25">
      <c r="Q1000" s="31"/>
    </row>
    <row r="1001" spans="17:17" x14ac:dyDescent="0.25">
      <c r="Q1001" s="31"/>
    </row>
    <row r="1002" spans="17:17" x14ac:dyDescent="0.25">
      <c r="Q1002" s="31"/>
    </row>
    <row r="1003" spans="17:17" x14ac:dyDescent="0.25">
      <c r="Q1003" s="31"/>
    </row>
    <row r="1004" spans="17:17" x14ac:dyDescent="0.25">
      <c r="Q1004" s="31"/>
    </row>
    <row r="1005" spans="17:17" x14ac:dyDescent="0.25">
      <c r="Q1005" s="31"/>
    </row>
    <row r="1006" spans="17:17" x14ac:dyDescent="0.25">
      <c r="Q1006" s="31"/>
    </row>
  </sheetData>
  <mergeCells count="2">
    <mergeCell ref="L287:L288"/>
    <mergeCell ref="A329:D3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FCC9-311A-4CEA-8DA1-B470FBB7C842}">
  <dimension ref="A1:R42"/>
  <sheetViews>
    <sheetView workbookViewId="0">
      <selection activeCell="H3" sqref="H3"/>
    </sheetView>
  </sheetViews>
  <sheetFormatPr defaultRowHeight="15" x14ac:dyDescent="0.25"/>
  <cols>
    <col min="1" max="1" width="9.140625" style="33"/>
    <col min="2" max="2" width="13.28515625" style="33" customWidth="1"/>
    <col min="3" max="3" width="19.5703125" style="33" customWidth="1"/>
    <col min="4" max="4" width="22" style="33" bestFit="1" customWidth="1"/>
    <col min="5" max="5" width="13.7109375" style="33" customWidth="1"/>
    <col min="6" max="6" width="14.28515625" style="33" customWidth="1"/>
    <col min="7" max="7" width="13.140625" style="33" customWidth="1"/>
    <col min="8" max="8" width="12.85546875" style="33" customWidth="1"/>
    <col min="9" max="9" width="13.5703125" style="33" customWidth="1"/>
    <col min="10" max="10" width="27.42578125" style="33" customWidth="1"/>
    <col min="11" max="11" width="15.140625" style="33" customWidth="1"/>
    <col min="12" max="12" width="21.5703125" style="33" customWidth="1"/>
    <col min="13" max="13" width="15.7109375" style="33" customWidth="1"/>
    <col min="14" max="16" width="9.140625" style="33"/>
    <col min="17" max="17" width="17.140625" style="33" customWidth="1"/>
    <col min="18" max="18" width="11.140625" style="33" customWidth="1"/>
    <col min="19" max="16384" width="9.140625" style="33"/>
  </cols>
  <sheetData>
    <row r="1" spans="1:18" s="53" customFormat="1" ht="216.75" x14ac:dyDescent="0.25">
      <c r="A1" s="52"/>
      <c r="B1" s="52" t="s">
        <v>0</v>
      </c>
      <c r="C1" s="52" t="s">
        <v>1</v>
      </c>
      <c r="D1" s="52" t="s">
        <v>2</v>
      </c>
      <c r="E1" s="52" t="s">
        <v>4</v>
      </c>
      <c r="F1" s="52" t="s">
        <v>983</v>
      </c>
      <c r="G1" s="52" t="s">
        <v>984</v>
      </c>
      <c r="H1" s="52" t="s">
        <v>985</v>
      </c>
      <c r="I1" s="52" t="s">
        <v>7</v>
      </c>
      <c r="J1" s="52" t="s">
        <v>8</v>
      </c>
      <c r="K1" s="52" t="s">
        <v>9</v>
      </c>
      <c r="L1" s="52" t="s">
        <v>10</v>
      </c>
      <c r="M1" s="52" t="s">
        <v>11</v>
      </c>
      <c r="N1" s="52" t="s">
        <v>12</v>
      </c>
      <c r="O1" s="52" t="s">
        <v>13</v>
      </c>
      <c r="P1" s="52" t="s">
        <v>14</v>
      </c>
      <c r="Q1" s="52" t="s">
        <v>986</v>
      </c>
      <c r="R1" s="52" t="s">
        <v>987</v>
      </c>
    </row>
    <row r="2" spans="1:18" ht="19.5" customHeight="1" x14ac:dyDescent="0.25">
      <c r="A2" s="54">
        <v>1</v>
      </c>
      <c r="B2" s="55">
        <v>2</v>
      </c>
      <c r="C2" s="54">
        <v>3</v>
      </c>
      <c r="D2" s="54">
        <v>4</v>
      </c>
      <c r="E2" s="54">
        <v>5</v>
      </c>
      <c r="F2" s="54">
        <v>6</v>
      </c>
      <c r="G2" s="54">
        <v>7</v>
      </c>
      <c r="H2" s="54">
        <v>8</v>
      </c>
      <c r="I2" s="56">
        <v>9</v>
      </c>
      <c r="J2" s="56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4">
        <v>17</v>
      </c>
      <c r="R2" s="58"/>
    </row>
    <row r="3" spans="1:18" s="60" customFormat="1" ht="67.5" x14ac:dyDescent="0.25">
      <c r="A3" s="17">
        <v>1</v>
      </c>
      <c r="B3" s="17" t="s">
        <v>988</v>
      </c>
      <c r="C3" s="17" t="s">
        <v>989</v>
      </c>
      <c r="D3" s="17" t="s">
        <v>990</v>
      </c>
      <c r="E3" s="34">
        <v>1251</v>
      </c>
      <c r="F3" s="35"/>
      <c r="G3" s="35"/>
      <c r="H3" s="36">
        <v>589.28354999999999</v>
      </c>
      <c r="I3" s="37">
        <v>40695</v>
      </c>
      <c r="J3" s="17" t="s">
        <v>991</v>
      </c>
      <c r="K3" s="35"/>
      <c r="L3" s="17" t="s">
        <v>992</v>
      </c>
      <c r="M3" s="35"/>
      <c r="N3" s="35"/>
      <c r="O3" s="35"/>
      <c r="P3" s="38"/>
      <c r="Q3" s="39" t="s">
        <v>993</v>
      </c>
      <c r="R3" s="59">
        <v>38590</v>
      </c>
    </row>
    <row r="4" spans="1:18" s="60" customFormat="1" ht="67.5" x14ac:dyDescent="0.25">
      <c r="A4" s="17">
        <f>A3+1</f>
        <v>2</v>
      </c>
      <c r="B4" s="17" t="s">
        <v>988</v>
      </c>
      <c r="C4" s="17" t="s">
        <v>994</v>
      </c>
      <c r="D4" s="17" t="s">
        <v>995</v>
      </c>
      <c r="E4" s="34">
        <v>1200</v>
      </c>
      <c r="F4" s="35"/>
      <c r="G4" s="35"/>
      <c r="H4" s="17">
        <v>565.26</v>
      </c>
      <c r="I4" s="17"/>
      <c r="J4" s="17" t="s">
        <v>996</v>
      </c>
      <c r="K4" s="17"/>
      <c r="L4" s="17" t="s">
        <v>997</v>
      </c>
      <c r="M4" s="17"/>
      <c r="N4" s="17"/>
      <c r="O4" s="17"/>
      <c r="P4" s="40"/>
      <c r="Q4" s="39" t="s">
        <v>993</v>
      </c>
      <c r="R4" s="61" t="s">
        <v>998</v>
      </c>
    </row>
    <row r="5" spans="1:18" s="60" customFormat="1" ht="45" x14ac:dyDescent="0.25">
      <c r="A5" s="17">
        <f t="shared" ref="A5:A17" si="0">A4+1</f>
        <v>3</v>
      </c>
      <c r="B5" s="17" t="s">
        <v>988</v>
      </c>
      <c r="C5" s="17" t="s">
        <v>999</v>
      </c>
      <c r="D5" s="17" t="s">
        <v>1000</v>
      </c>
      <c r="E5" s="34">
        <v>9451</v>
      </c>
      <c r="F5" s="35"/>
      <c r="G5" s="35"/>
      <c r="H5" s="36">
        <v>21323.72424</v>
      </c>
      <c r="I5" s="17"/>
      <c r="J5" s="17" t="s">
        <v>1001</v>
      </c>
      <c r="K5" s="17"/>
      <c r="L5" s="17"/>
      <c r="M5" s="17"/>
      <c r="N5" s="17"/>
      <c r="O5" s="17"/>
      <c r="P5" s="40"/>
      <c r="Q5" s="39" t="s">
        <v>1002</v>
      </c>
      <c r="R5" s="59">
        <v>39925</v>
      </c>
    </row>
    <row r="6" spans="1:18" s="60" customFormat="1" ht="45" x14ac:dyDescent="0.25">
      <c r="A6" s="17">
        <f t="shared" si="0"/>
        <v>4</v>
      </c>
      <c r="B6" s="17" t="s">
        <v>988</v>
      </c>
      <c r="C6" s="17" t="s">
        <v>1003</v>
      </c>
      <c r="D6" s="17" t="s">
        <v>1004</v>
      </c>
      <c r="E6" s="34">
        <v>12504</v>
      </c>
      <c r="F6" s="35"/>
      <c r="G6" s="35"/>
      <c r="H6" s="17">
        <v>28212.249599999999</v>
      </c>
      <c r="I6" s="17"/>
      <c r="J6" s="17" t="s">
        <v>1005</v>
      </c>
      <c r="K6" s="17"/>
      <c r="L6" s="17"/>
      <c r="M6" s="17"/>
      <c r="N6" s="17"/>
      <c r="O6" s="17"/>
      <c r="P6" s="40"/>
      <c r="Q6" s="39" t="s">
        <v>1002</v>
      </c>
      <c r="R6" s="59">
        <v>39925</v>
      </c>
    </row>
    <row r="7" spans="1:18" s="60" customFormat="1" ht="45" x14ac:dyDescent="0.25">
      <c r="A7" s="17">
        <f t="shared" si="0"/>
        <v>5</v>
      </c>
      <c r="B7" s="17" t="s">
        <v>988</v>
      </c>
      <c r="C7" s="17" t="s">
        <v>1006</v>
      </c>
      <c r="D7" s="17" t="s">
        <v>1007</v>
      </c>
      <c r="E7" s="34">
        <v>15777</v>
      </c>
      <c r="F7" s="35"/>
      <c r="G7" s="35"/>
      <c r="H7" s="36">
        <v>35596.698479999999</v>
      </c>
      <c r="I7" s="37"/>
      <c r="J7" s="17" t="s">
        <v>1008</v>
      </c>
      <c r="K7" s="17"/>
      <c r="L7" s="17" t="s">
        <v>1009</v>
      </c>
      <c r="M7" s="17"/>
      <c r="N7" s="17"/>
      <c r="O7" s="17"/>
      <c r="P7" s="40"/>
      <c r="Q7" s="39" t="s">
        <v>1002</v>
      </c>
      <c r="R7" s="59">
        <v>41015</v>
      </c>
    </row>
    <row r="8" spans="1:18" s="60" customFormat="1" ht="45" x14ac:dyDescent="0.25">
      <c r="A8" s="17">
        <f t="shared" si="0"/>
        <v>6</v>
      </c>
      <c r="B8" s="17" t="s">
        <v>988</v>
      </c>
      <c r="C8" s="17" t="s">
        <v>1010</v>
      </c>
      <c r="D8" s="17" t="s">
        <v>1011</v>
      </c>
      <c r="E8" s="34">
        <v>8541</v>
      </c>
      <c r="F8" s="35"/>
      <c r="G8" s="35"/>
      <c r="H8" s="36">
        <v>19270.545839999999</v>
      </c>
      <c r="I8" s="17"/>
      <c r="J8" s="17" t="s">
        <v>1012</v>
      </c>
      <c r="K8" s="17"/>
      <c r="L8" s="17"/>
      <c r="M8" s="17"/>
      <c r="N8" s="17"/>
      <c r="O8" s="17"/>
      <c r="P8" s="40"/>
      <c r="Q8" s="39" t="s">
        <v>1002</v>
      </c>
      <c r="R8" s="59">
        <v>39926</v>
      </c>
    </row>
    <row r="9" spans="1:18" s="60" customFormat="1" ht="45" x14ac:dyDescent="0.25">
      <c r="A9" s="17">
        <f t="shared" si="0"/>
        <v>7</v>
      </c>
      <c r="B9" s="17" t="s">
        <v>988</v>
      </c>
      <c r="C9" s="17" t="s">
        <v>1013</v>
      </c>
      <c r="D9" s="17" t="s">
        <v>1014</v>
      </c>
      <c r="E9" s="34">
        <v>18623</v>
      </c>
      <c r="F9" s="35"/>
      <c r="G9" s="35"/>
      <c r="H9" s="36">
        <v>42017.957520000004</v>
      </c>
      <c r="I9" s="17"/>
      <c r="J9" s="17" t="s">
        <v>1015</v>
      </c>
      <c r="K9" s="17"/>
      <c r="L9" s="17"/>
      <c r="M9" s="17"/>
      <c r="N9" s="17"/>
      <c r="O9" s="17"/>
      <c r="P9" s="40"/>
      <c r="Q9" s="39" t="s">
        <v>1002</v>
      </c>
      <c r="R9" s="59">
        <v>40287</v>
      </c>
    </row>
    <row r="10" spans="1:18" s="60" customFormat="1" ht="90" x14ac:dyDescent="0.25">
      <c r="A10" s="2">
        <f t="shared" si="0"/>
        <v>8</v>
      </c>
      <c r="B10" s="2" t="s">
        <v>988</v>
      </c>
      <c r="C10" s="2" t="s">
        <v>1016</v>
      </c>
      <c r="D10" s="2" t="s">
        <v>1017</v>
      </c>
      <c r="E10" s="21">
        <v>13769</v>
      </c>
      <c r="F10" s="35"/>
      <c r="G10" s="35"/>
      <c r="H10" s="8">
        <v>10106.583689999999</v>
      </c>
      <c r="I10" s="14">
        <v>40920</v>
      </c>
      <c r="J10" s="2" t="s">
        <v>1018</v>
      </c>
      <c r="K10" s="2"/>
      <c r="L10" s="2" t="s">
        <v>1019</v>
      </c>
      <c r="M10" s="2"/>
      <c r="N10" s="2"/>
      <c r="O10" s="2"/>
      <c r="P10" s="62"/>
      <c r="Q10" s="63" t="s">
        <v>1020</v>
      </c>
      <c r="R10" s="61" t="s">
        <v>1021</v>
      </c>
    </row>
    <row r="11" spans="1:18" s="60" customFormat="1" ht="90" x14ac:dyDescent="0.25">
      <c r="A11" s="17">
        <f t="shared" si="0"/>
        <v>9</v>
      </c>
      <c r="B11" s="17" t="s">
        <v>988</v>
      </c>
      <c r="C11" s="17" t="s">
        <v>1022</v>
      </c>
      <c r="D11" s="17" t="s">
        <v>1023</v>
      </c>
      <c r="E11" s="34">
        <v>26232</v>
      </c>
      <c r="F11" s="35"/>
      <c r="G11" s="35"/>
      <c r="H11" s="36">
        <v>19254.550319999998</v>
      </c>
      <c r="I11" s="37">
        <v>40920</v>
      </c>
      <c r="J11" s="17" t="s">
        <v>1024</v>
      </c>
      <c r="K11" s="17"/>
      <c r="L11" s="2" t="s">
        <v>1019</v>
      </c>
      <c r="M11" s="17"/>
      <c r="N11" s="17"/>
      <c r="O11" s="17"/>
      <c r="P11" s="40"/>
      <c r="Q11" s="39" t="s">
        <v>1020</v>
      </c>
      <c r="R11" s="59">
        <v>40532</v>
      </c>
    </row>
    <row r="12" spans="1:18" s="60" customFormat="1" ht="56.25" x14ac:dyDescent="0.25">
      <c r="A12" s="17">
        <f t="shared" si="0"/>
        <v>10</v>
      </c>
      <c r="B12" s="17" t="s">
        <v>988</v>
      </c>
      <c r="C12" s="17" t="s">
        <v>1025</v>
      </c>
      <c r="D12" s="17" t="s">
        <v>1026</v>
      </c>
      <c r="E12" s="34">
        <v>1250</v>
      </c>
      <c r="F12" s="35"/>
      <c r="G12" s="35"/>
      <c r="H12" s="36">
        <v>3124.125</v>
      </c>
      <c r="I12" s="37">
        <v>43448</v>
      </c>
      <c r="J12" s="17" t="s">
        <v>1027</v>
      </c>
      <c r="K12" s="17"/>
      <c r="L12" s="17"/>
      <c r="M12" s="17" t="s">
        <v>1028</v>
      </c>
      <c r="N12" s="17"/>
      <c r="O12" s="17"/>
      <c r="P12" s="40"/>
      <c r="Q12" s="64" t="s">
        <v>1029</v>
      </c>
      <c r="R12" s="59">
        <v>43404</v>
      </c>
    </row>
    <row r="13" spans="1:18" s="60" customFormat="1" ht="78.75" x14ac:dyDescent="0.25">
      <c r="A13" s="17">
        <f t="shared" si="0"/>
        <v>11</v>
      </c>
      <c r="B13" s="17" t="s">
        <v>988</v>
      </c>
      <c r="C13" s="17" t="s">
        <v>1030</v>
      </c>
      <c r="D13" s="17" t="s">
        <v>1031</v>
      </c>
      <c r="E13" s="17" t="s">
        <v>1032</v>
      </c>
      <c r="F13" s="35"/>
      <c r="G13" s="35"/>
      <c r="H13" s="65">
        <v>345.61736000000002</v>
      </c>
      <c r="I13" s="37">
        <v>43565</v>
      </c>
      <c r="J13" s="17" t="s">
        <v>1033</v>
      </c>
      <c r="K13" s="17"/>
      <c r="L13" s="17"/>
      <c r="M13" s="17" t="s">
        <v>1034</v>
      </c>
      <c r="N13" s="17"/>
      <c r="O13" s="17"/>
      <c r="P13" s="40"/>
      <c r="Q13" s="39" t="s">
        <v>1035</v>
      </c>
      <c r="R13" s="59">
        <v>43410</v>
      </c>
    </row>
    <row r="14" spans="1:18" s="60" customFormat="1" ht="78.75" x14ac:dyDescent="0.25">
      <c r="A14" s="17">
        <f t="shared" si="0"/>
        <v>12</v>
      </c>
      <c r="B14" s="17" t="s">
        <v>988</v>
      </c>
      <c r="C14" s="17" t="s">
        <v>1036</v>
      </c>
      <c r="D14" s="17" t="s">
        <v>1037</v>
      </c>
      <c r="E14" s="34" t="s">
        <v>1038</v>
      </c>
      <c r="F14" s="35"/>
      <c r="G14" s="35"/>
      <c r="H14" s="66">
        <v>6425.5752199999997</v>
      </c>
      <c r="I14" s="37">
        <v>43605</v>
      </c>
      <c r="J14" s="17" t="s">
        <v>1039</v>
      </c>
      <c r="K14" s="67"/>
      <c r="L14" s="40"/>
      <c r="M14" s="17" t="s">
        <v>1040</v>
      </c>
      <c r="N14" s="40"/>
      <c r="O14" s="40"/>
      <c r="P14" s="40"/>
      <c r="Q14" s="39" t="s">
        <v>1041</v>
      </c>
      <c r="R14" s="59">
        <v>42076</v>
      </c>
    </row>
    <row r="15" spans="1:18" s="60" customFormat="1" ht="45" x14ac:dyDescent="0.25">
      <c r="A15" s="17">
        <f t="shared" si="0"/>
        <v>13</v>
      </c>
      <c r="B15" s="17" t="s">
        <v>988</v>
      </c>
      <c r="C15" s="17" t="s">
        <v>1042</v>
      </c>
      <c r="D15" s="17" t="s">
        <v>1043</v>
      </c>
      <c r="E15" s="34" t="s">
        <v>1044</v>
      </c>
      <c r="F15" s="35"/>
      <c r="G15" s="35"/>
      <c r="H15" s="66">
        <v>7784.5554599999996</v>
      </c>
      <c r="I15" s="37">
        <v>43623</v>
      </c>
      <c r="J15" s="17" t="s">
        <v>1045</v>
      </c>
      <c r="K15" s="67"/>
      <c r="L15" s="40"/>
      <c r="M15" s="17" t="s">
        <v>1046</v>
      </c>
      <c r="N15" s="40"/>
      <c r="O15" s="40"/>
      <c r="P15" s="40"/>
      <c r="Q15" s="39" t="s">
        <v>1047</v>
      </c>
      <c r="R15" s="59">
        <v>41027</v>
      </c>
    </row>
    <row r="16" spans="1:18" s="60" customFormat="1" ht="56.25" x14ac:dyDescent="0.25">
      <c r="A16" s="17">
        <f t="shared" si="0"/>
        <v>14</v>
      </c>
      <c r="B16" s="17" t="s">
        <v>988</v>
      </c>
      <c r="C16" s="17" t="s">
        <v>1048</v>
      </c>
      <c r="D16" s="17" t="s">
        <v>1049</v>
      </c>
      <c r="E16" s="34" t="s">
        <v>1050</v>
      </c>
      <c r="F16" s="35"/>
      <c r="G16" s="35"/>
      <c r="H16" s="66">
        <v>615.30984000000001</v>
      </c>
      <c r="I16" s="37">
        <v>42804</v>
      </c>
      <c r="J16" s="17" t="s">
        <v>1051</v>
      </c>
      <c r="K16" s="67"/>
      <c r="L16" s="40"/>
      <c r="M16" s="17" t="s">
        <v>1052</v>
      </c>
      <c r="N16" s="40"/>
      <c r="O16" s="40"/>
      <c r="P16" s="40"/>
      <c r="Q16" s="39" t="s">
        <v>1053</v>
      </c>
      <c r="R16" s="59">
        <v>34120</v>
      </c>
    </row>
    <row r="17" spans="1:18" s="60" customFormat="1" ht="78.75" x14ac:dyDescent="0.25">
      <c r="A17" s="17">
        <f t="shared" si="0"/>
        <v>15</v>
      </c>
      <c r="B17" s="17" t="s">
        <v>988</v>
      </c>
      <c r="C17" s="17" t="s">
        <v>1054</v>
      </c>
      <c r="D17" s="17" t="s">
        <v>1055</v>
      </c>
      <c r="E17" s="34" t="s">
        <v>1056</v>
      </c>
      <c r="F17" s="35"/>
      <c r="G17" s="35"/>
      <c r="H17" s="66">
        <v>38857.577819999999</v>
      </c>
      <c r="I17" s="37">
        <v>43766</v>
      </c>
      <c r="J17" s="17" t="s">
        <v>1057</v>
      </c>
      <c r="K17" s="67"/>
      <c r="L17" s="40"/>
      <c r="M17" s="17" t="s">
        <v>1058</v>
      </c>
      <c r="N17" s="40"/>
      <c r="O17" s="40"/>
      <c r="P17" s="40"/>
      <c r="Q17" s="39" t="s">
        <v>1059</v>
      </c>
      <c r="R17" s="59">
        <v>42514</v>
      </c>
    </row>
    <row r="18" spans="1:18" s="60" customFormat="1" ht="56.25" x14ac:dyDescent="0.25">
      <c r="A18" s="17">
        <f>A17+1</f>
        <v>16</v>
      </c>
      <c r="B18" s="17" t="s">
        <v>1060</v>
      </c>
      <c r="C18" s="17" t="s">
        <v>1061</v>
      </c>
      <c r="D18" s="17" t="s">
        <v>1062</v>
      </c>
      <c r="E18" s="34" t="s">
        <v>1063</v>
      </c>
      <c r="F18" s="35"/>
      <c r="G18" s="35"/>
      <c r="H18" s="36">
        <v>11636.212159999999</v>
      </c>
      <c r="I18" s="37">
        <v>43677</v>
      </c>
      <c r="J18" s="17" t="s">
        <v>1064</v>
      </c>
      <c r="K18" s="67"/>
      <c r="L18" s="40"/>
      <c r="M18" s="17" t="s">
        <v>1065</v>
      </c>
      <c r="N18" s="40"/>
      <c r="O18" s="40"/>
      <c r="P18" s="40"/>
      <c r="Q18" s="39" t="s">
        <v>1066</v>
      </c>
      <c r="R18" s="59">
        <v>43480</v>
      </c>
    </row>
    <row r="19" spans="1:18" s="60" customFormat="1" ht="67.5" x14ac:dyDescent="0.25">
      <c r="A19" s="17"/>
      <c r="B19" s="17"/>
      <c r="C19" s="17"/>
      <c r="D19" s="17"/>
      <c r="E19" s="34"/>
      <c r="F19" s="35"/>
      <c r="G19" s="35"/>
      <c r="H19" s="36"/>
      <c r="I19" s="37"/>
      <c r="J19" s="17"/>
      <c r="K19" s="67"/>
      <c r="L19" s="2" t="s">
        <v>1067</v>
      </c>
      <c r="M19" s="17" t="s">
        <v>1068</v>
      </c>
      <c r="N19" s="40"/>
      <c r="O19" s="40"/>
      <c r="P19" s="40"/>
      <c r="Q19" s="39"/>
      <c r="R19" s="59"/>
    </row>
    <row r="20" spans="1:18" s="60" customFormat="1" ht="78.75" x14ac:dyDescent="0.25">
      <c r="A20" s="17">
        <f>A18+1</f>
        <v>17</v>
      </c>
      <c r="B20" s="17" t="s">
        <v>988</v>
      </c>
      <c r="C20" s="17" t="s">
        <v>1069</v>
      </c>
      <c r="D20" s="39" t="s">
        <v>1070</v>
      </c>
      <c r="E20" s="34" t="s">
        <v>1071</v>
      </c>
      <c r="F20" s="35"/>
      <c r="G20" s="35"/>
      <c r="H20" s="36">
        <v>4914.9309599999997</v>
      </c>
      <c r="I20" s="37">
        <v>43971</v>
      </c>
      <c r="J20" s="17" t="s">
        <v>1072</v>
      </c>
      <c r="K20" s="67"/>
      <c r="L20" s="40"/>
      <c r="M20" s="17" t="s">
        <v>1073</v>
      </c>
      <c r="N20" s="40"/>
      <c r="O20" s="40"/>
      <c r="P20" s="40"/>
      <c r="Q20" s="39" t="s">
        <v>1074</v>
      </c>
      <c r="R20" s="59">
        <v>43941</v>
      </c>
    </row>
    <row r="21" spans="1:18" s="60" customFormat="1" ht="67.5" x14ac:dyDescent="0.25">
      <c r="A21" s="17">
        <f>A20+1</f>
        <v>18</v>
      </c>
      <c r="B21" s="17" t="s">
        <v>1075</v>
      </c>
      <c r="C21" s="17" t="s">
        <v>1076</v>
      </c>
      <c r="D21" s="39" t="s">
        <v>1077</v>
      </c>
      <c r="E21" s="34" t="s">
        <v>1078</v>
      </c>
      <c r="F21" s="35"/>
      <c r="G21" s="35"/>
      <c r="H21" s="36">
        <v>721.13322000000005</v>
      </c>
      <c r="I21" s="37">
        <v>44370</v>
      </c>
      <c r="J21" s="17" t="s">
        <v>1079</v>
      </c>
      <c r="K21" s="67"/>
      <c r="L21" s="40"/>
      <c r="M21" s="17" t="s">
        <v>1080</v>
      </c>
      <c r="N21" s="40"/>
      <c r="O21" s="40"/>
      <c r="P21" s="40"/>
      <c r="Q21" s="39" t="s">
        <v>1081</v>
      </c>
      <c r="R21" s="59">
        <v>44358</v>
      </c>
    </row>
    <row r="22" spans="1:18" s="60" customFormat="1" ht="78.75" x14ac:dyDescent="0.25">
      <c r="A22" s="17">
        <f>A21+1</f>
        <v>19</v>
      </c>
      <c r="B22" s="17" t="s">
        <v>988</v>
      </c>
      <c r="C22" s="17" t="s">
        <v>895</v>
      </c>
      <c r="D22" s="39" t="s">
        <v>1082</v>
      </c>
      <c r="E22" s="34" t="s">
        <v>1083</v>
      </c>
      <c r="F22" s="35"/>
      <c r="G22" s="35"/>
      <c r="H22" s="36">
        <v>8937.35</v>
      </c>
      <c r="I22" s="37">
        <v>44693</v>
      </c>
      <c r="J22" s="17" t="s">
        <v>1084</v>
      </c>
      <c r="K22" s="67"/>
      <c r="L22" s="40"/>
      <c r="M22" s="17" t="s">
        <v>1085</v>
      </c>
      <c r="N22" s="40"/>
      <c r="O22" s="40"/>
      <c r="P22" s="40"/>
      <c r="Q22" s="39" t="s">
        <v>1086</v>
      </c>
      <c r="R22" s="59"/>
    </row>
    <row r="23" spans="1:18" s="60" customFormat="1" ht="90" x14ac:dyDescent="0.25">
      <c r="A23" s="17">
        <f>A22+1</f>
        <v>20</v>
      </c>
      <c r="B23" s="17" t="s">
        <v>988</v>
      </c>
      <c r="C23" s="17" t="s">
        <v>1087</v>
      </c>
      <c r="D23" s="39" t="s">
        <v>43</v>
      </c>
      <c r="E23" s="34" t="s">
        <v>1088</v>
      </c>
      <c r="F23" s="35"/>
      <c r="G23" s="35"/>
      <c r="H23" s="36">
        <v>11939.909</v>
      </c>
      <c r="I23" s="37">
        <v>44692</v>
      </c>
      <c r="J23" s="17" t="s">
        <v>1089</v>
      </c>
      <c r="K23" s="67"/>
      <c r="L23" s="40"/>
      <c r="M23" s="17" t="s">
        <v>1090</v>
      </c>
      <c r="N23" s="40"/>
      <c r="O23" s="40"/>
      <c r="P23" s="68"/>
      <c r="Q23" s="39" t="s">
        <v>1086</v>
      </c>
      <c r="R23" s="59"/>
    </row>
    <row r="24" spans="1:18" s="60" customFormat="1" ht="67.5" x14ac:dyDescent="0.25">
      <c r="A24" s="17">
        <v>21</v>
      </c>
      <c r="B24" s="17" t="s">
        <v>988</v>
      </c>
      <c r="C24" s="17" t="s">
        <v>1091</v>
      </c>
      <c r="D24" s="39" t="s">
        <v>1092</v>
      </c>
      <c r="E24" s="34" t="s">
        <v>1093</v>
      </c>
      <c r="F24" s="35"/>
      <c r="G24" s="35"/>
      <c r="H24" s="36">
        <v>13721.968000000001</v>
      </c>
      <c r="I24" s="37">
        <v>45104</v>
      </c>
      <c r="J24" s="17" t="s">
        <v>1094</v>
      </c>
      <c r="K24" s="67"/>
      <c r="L24" s="40"/>
      <c r="M24" s="17"/>
      <c r="N24" s="40"/>
      <c r="O24" s="40"/>
      <c r="P24" s="68"/>
      <c r="Q24" s="39" t="s">
        <v>1095</v>
      </c>
      <c r="R24" s="59"/>
    </row>
    <row r="25" spans="1:18" s="60" customFormat="1" ht="67.5" x14ac:dyDescent="0.25">
      <c r="A25" s="17">
        <v>22</v>
      </c>
      <c r="B25" s="17" t="s">
        <v>1096</v>
      </c>
      <c r="C25" s="17" t="s">
        <v>1091</v>
      </c>
      <c r="D25" s="39" t="s">
        <v>1097</v>
      </c>
      <c r="E25" s="34" t="s">
        <v>1098</v>
      </c>
      <c r="F25" s="35"/>
      <c r="G25" s="35"/>
      <c r="H25" s="36">
        <v>982.202</v>
      </c>
      <c r="I25" s="37">
        <v>45107</v>
      </c>
      <c r="J25" s="17" t="s">
        <v>1099</v>
      </c>
      <c r="K25" s="67"/>
      <c r="L25" s="40"/>
      <c r="M25" s="17"/>
      <c r="N25" s="40"/>
      <c r="O25" s="40"/>
      <c r="P25" s="68"/>
      <c r="Q25" s="39" t="s">
        <v>1100</v>
      </c>
      <c r="R25" s="59"/>
    </row>
    <row r="26" spans="1:18" s="60" customFormat="1" ht="67.5" x14ac:dyDescent="0.25">
      <c r="A26" s="17">
        <v>23</v>
      </c>
      <c r="B26" s="17" t="s">
        <v>988</v>
      </c>
      <c r="C26" s="17" t="s">
        <v>1091</v>
      </c>
      <c r="D26" s="39" t="s">
        <v>1101</v>
      </c>
      <c r="E26" s="34" t="s">
        <v>1102</v>
      </c>
      <c r="F26" s="35"/>
      <c r="G26" s="35"/>
      <c r="H26" s="36">
        <v>4083.2532500000002</v>
      </c>
      <c r="I26" s="37">
        <v>45174</v>
      </c>
      <c r="J26" s="17" t="s">
        <v>1103</v>
      </c>
      <c r="K26" s="67"/>
      <c r="L26" s="40"/>
      <c r="M26" s="17"/>
      <c r="N26" s="40"/>
      <c r="O26" s="40"/>
      <c r="P26" s="68"/>
      <c r="Q26" s="39" t="s">
        <v>1104</v>
      </c>
      <c r="R26" s="59"/>
    </row>
    <row r="27" spans="1:18" s="60" customFormat="1" ht="56.25" x14ac:dyDescent="0.25">
      <c r="A27" s="17">
        <v>24</v>
      </c>
      <c r="B27" s="17" t="s">
        <v>988</v>
      </c>
      <c r="C27" s="17" t="s">
        <v>1105</v>
      </c>
      <c r="D27" s="39" t="s">
        <v>1106</v>
      </c>
      <c r="E27" s="34" t="s">
        <v>1107</v>
      </c>
      <c r="F27" s="35"/>
      <c r="G27" s="35"/>
      <c r="H27" s="36">
        <v>6837.7221</v>
      </c>
      <c r="I27" s="37">
        <v>45203</v>
      </c>
      <c r="J27" s="17" t="s">
        <v>1108</v>
      </c>
      <c r="K27" s="67"/>
      <c r="L27" s="17" t="s">
        <v>1109</v>
      </c>
      <c r="M27" s="17" t="s">
        <v>1110</v>
      </c>
      <c r="N27" s="40"/>
      <c r="O27" s="40"/>
      <c r="P27" s="68"/>
      <c r="Q27" s="39" t="s">
        <v>1111</v>
      </c>
      <c r="R27" s="59">
        <v>45134</v>
      </c>
    </row>
    <row r="28" spans="1:18" ht="48.75" customHeight="1" x14ac:dyDescent="0.25">
      <c r="A28" s="41"/>
      <c r="B28" s="42"/>
      <c r="C28" s="42"/>
      <c r="D28" s="43"/>
      <c r="E28" s="44"/>
      <c r="F28" s="45"/>
      <c r="G28" s="45"/>
      <c r="H28" s="46">
        <f>SUM(H3:H27)</f>
        <v>297864.29463000002</v>
      </c>
      <c r="I28" s="47"/>
      <c r="J28" s="42"/>
      <c r="K28" s="48"/>
      <c r="L28" s="49"/>
      <c r="M28" s="42"/>
      <c r="N28" s="49"/>
      <c r="O28" s="49"/>
      <c r="P28" s="50"/>
      <c r="Q28" s="43"/>
      <c r="R28" s="51"/>
    </row>
    <row r="30" spans="1:18" x14ac:dyDescent="0.25">
      <c r="A30" s="45"/>
      <c r="B30" s="69"/>
      <c r="C30" s="45"/>
      <c r="D30" s="45"/>
      <c r="E30" s="45"/>
      <c r="F30" s="45"/>
      <c r="G30" s="45"/>
      <c r="H30" s="70">
        <f>SUM(H20:H29)</f>
        <v>350002.76316000003</v>
      </c>
      <c r="I30" s="45"/>
      <c r="J30" s="45"/>
      <c r="K30" s="45"/>
      <c r="L30" s="31"/>
      <c r="M30" s="71"/>
      <c r="N30" s="71"/>
      <c r="O30" s="71"/>
      <c r="P30" s="71"/>
    </row>
    <row r="31" spans="1:18" ht="15.75" x14ac:dyDescent="0.25">
      <c r="A31" s="72" t="s">
        <v>972</v>
      </c>
      <c r="B31" s="72"/>
      <c r="C31" s="72"/>
      <c r="D31" s="71"/>
      <c r="E31" s="72"/>
      <c r="F31" s="72"/>
      <c r="G31" s="72"/>
      <c r="H31" s="71"/>
      <c r="I31" s="71"/>
      <c r="J31" s="71"/>
      <c r="K31" s="71"/>
      <c r="L31" s="71"/>
      <c r="M31" s="71"/>
      <c r="N31" s="71"/>
      <c r="O31" s="71"/>
      <c r="P31" s="71"/>
    </row>
    <row r="32" spans="1:18" ht="15.75" x14ac:dyDescent="0.25">
      <c r="A32" s="72" t="s">
        <v>973</v>
      </c>
      <c r="B32" s="72"/>
      <c r="C32" s="72"/>
      <c r="D32" s="71"/>
      <c r="E32" s="72"/>
      <c r="F32" s="72"/>
      <c r="G32" s="72"/>
      <c r="H32" s="73"/>
      <c r="I32" s="74"/>
      <c r="J32" s="72" t="s">
        <v>1112</v>
      </c>
      <c r="K32" s="31"/>
      <c r="L32" s="71"/>
      <c r="M32" s="71"/>
      <c r="N32" s="71"/>
      <c r="O32" s="71"/>
      <c r="P32" s="71"/>
    </row>
    <row r="33" spans="1:16" ht="15.75" x14ac:dyDescent="0.25">
      <c r="A33" s="72"/>
      <c r="B33" s="72"/>
      <c r="C33" s="72"/>
      <c r="D33" s="72"/>
      <c r="E33" s="72"/>
      <c r="F33" s="72"/>
      <c r="G33" s="72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15.75" x14ac:dyDescent="0.25">
      <c r="A34" s="72"/>
      <c r="B34" s="72"/>
      <c r="C34" s="72"/>
      <c r="D34" s="72"/>
      <c r="E34" s="72"/>
      <c r="F34" s="72"/>
      <c r="G34" s="72"/>
      <c r="H34" s="71"/>
      <c r="I34" s="71"/>
      <c r="J34" s="71"/>
      <c r="K34" s="71"/>
      <c r="L34" s="71"/>
      <c r="M34" s="71"/>
      <c r="N34" s="71"/>
      <c r="O34" s="71"/>
      <c r="P34" s="71"/>
    </row>
    <row r="35" spans="1:16" ht="15.75" x14ac:dyDescent="0.25">
      <c r="A35" s="75" t="s">
        <v>1113</v>
      </c>
      <c r="B35" s="75"/>
      <c r="C35" s="75"/>
      <c r="D35" s="74"/>
      <c r="E35" s="74"/>
      <c r="F35" s="72"/>
      <c r="G35" s="72" t="s">
        <v>1114</v>
      </c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5.75" x14ac:dyDescent="0.25">
      <c r="A36" s="72"/>
      <c r="B36" s="72"/>
      <c r="C36" s="72"/>
      <c r="D36" s="72"/>
      <c r="E36" s="72"/>
      <c r="F36" s="72"/>
      <c r="G36" s="72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5.75" x14ac:dyDescent="0.25">
      <c r="A37" s="72" t="s">
        <v>977</v>
      </c>
      <c r="B37" s="72"/>
      <c r="C37" s="72"/>
      <c r="D37" s="72"/>
      <c r="E37" s="72"/>
      <c r="F37" s="72"/>
      <c r="G37" s="72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5.75" x14ac:dyDescent="0.25">
      <c r="A38" s="72"/>
      <c r="B38" s="72"/>
      <c r="C38" s="71"/>
      <c r="D38" s="72" t="s">
        <v>978</v>
      </c>
      <c r="E38" s="72"/>
      <c r="F38" s="72"/>
      <c r="G38" s="72" t="s">
        <v>1115</v>
      </c>
      <c r="H38" s="72"/>
      <c r="I38" s="71"/>
      <c r="J38" s="71"/>
      <c r="K38" s="71"/>
      <c r="L38" s="71"/>
      <c r="M38" s="71"/>
      <c r="N38" s="71"/>
      <c r="O38" s="71"/>
      <c r="P38" s="71"/>
    </row>
    <row r="39" spans="1:16" ht="15.75" x14ac:dyDescent="0.25">
      <c r="A39" s="72"/>
      <c r="B39" s="72"/>
      <c r="C39" s="71"/>
      <c r="D39" s="72"/>
      <c r="E39" s="72"/>
      <c r="F39" s="72"/>
      <c r="G39" s="72"/>
      <c r="H39" s="72"/>
      <c r="I39" s="71"/>
      <c r="J39" s="71"/>
      <c r="K39" s="71"/>
      <c r="L39" s="71"/>
      <c r="M39" s="71"/>
      <c r="N39" s="71"/>
      <c r="O39" s="71"/>
      <c r="P39" s="71"/>
    </row>
    <row r="40" spans="1:16" ht="15.75" x14ac:dyDescent="0.25">
      <c r="A40" s="72"/>
      <c r="B40" s="72"/>
      <c r="C40" s="71"/>
      <c r="D40" s="72" t="s">
        <v>978</v>
      </c>
      <c r="E40" s="72"/>
      <c r="F40" s="72"/>
      <c r="G40" s="72" t="s">
        <v>980</v>
      </c>
      <c r="H40" s="72"/>
      <c r="I40" s="71"/>
      <c r="J40" s="71"/>
      <c r="K40" s="71"/>
      <c r="L40" s="71"/>
      <c r="M40" s="71"/>
      <c r="N40" s="71"/>
      <c r="O40" s="71"/>
      <c r="P40" s="71"/>
    </row>
    <row r="41" spans="1:16" ht="15.75" x14ac:dyDescent="0.25">
      <c r="A41" s="72"/>
      <c r="B41" s="72"/>
      <c r="C41" s="71"/>
      <c r="D41" s="72"/>
      <c r="E41" s="72"/>
      <c r="F41" s="72"/>
      <c r="G41" s="72"/>
      <c r="H41" s="72"/>
      <c r="I41" s="71"/>
      <c r="J41" s="71"/>
      <c r="K41" s="71"/>
      <c r="L41" s="71"/>
      <c r="M41" s="71"/>
      <c r="N41" s="71"/>
      <c r="O41" s="71"/>
      <c r="P41" s="71"/>
    </row>
    <row r="42" spans="1:16" ht="15.75" x14ac:dyDescent="0.25">
      <c r="A42" s="76"/>
      <c r="B42" s="76"/>
      <c r="C42" s="71"/>
      <c r="D42" s="72" t="s">
        <v>978</v>
      </c>
      <c r="E42" s="72"/>
      <c r="F42" s="72"/>
      <c r="G42" s="72" t="s">
        <v>1116</v>
      </c>
      <c r="H42" s="72"/>
      <c r="I42" s="71"/>
      <c r="J42" s="71"/>
      <c r="K42" s="71"/>
      <c r="L42" s="71"/>
      <c r="M42" s="71"/>
      <c r="N42" s="71"/>
      <c r="O42" s="71"/>
      <c r="P42" s="71"/>
    </row>
  </sheetData>
  <mergeCells count="1">
    <mergeCell ref="A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666</cp:lastModifiedBy>
  <dcterms:created xsi:type="dcterms:W3CDTF">2024-05-08T11:27:11Z</dcterms:created>
  <dcterms:modified xsi:type="dcterms:W3CDTF">2024-05-08T11:33:34Z</dcterms:modified>
</cp:coreProperties>
</file>