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</calcChain>
</file>

<file path=xl/sharedStrings.xml><?xml version="1.0" encoding="utf-8"?>
<sst xmlns="http://schemas.openxmlformats.org/spreadsheetml/2006/main" count="776" uniqueCount="423">
  <si>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</si>
  <si>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</si>
  <si>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</si>
  <si>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</si>
  <si>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</si>
  <si>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</si>
  <si>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</si>
  <si>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</si>
  <si>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</si>
  <si>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</si>
  <si>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</si>
  <si>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</si>
  <si>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</si>
  <si>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</si>
  <si>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</si>
  <si>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</si>
  <si>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</si>
  <si>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</si>
  <si>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</si>
  <si>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</si>
  <si>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</si>
  <si>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</si>
  <si>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</si>
  <si>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</si>
  <si>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</si>
  <si>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</si>
  <si>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</si>
  <si>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</si>
  <si>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</si>
  <si>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</si>
  <si>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</si>
  <si>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</si>
  <si>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</si>
  <si>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</si>
  <si>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</si>
  <si>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</si>
  <si>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</si>
  <si>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</si>
  <si>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</si>
  <si>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</si>
  <si>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</si>
  <si>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</si>
  <si>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</si>
  <si>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</si>
  <si>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</si>
  <si>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</si>
  <si>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</si>
  <si>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</si>
  <si>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</si>
  <si>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</si>
  <si>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</si>
  <si>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</si>
  <si>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</si>
  <si>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</si>
  <si>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</si>
  <si>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</si>
  <si>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</si>
  <si>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</si>
  <si>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</si>
  <si>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</si>
  <si>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</si>
  <si>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</si>
  <si>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</si>
  <si>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</si>
  <si>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</si>
  <si>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</si>
  <si>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</si>
  <si>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</si>
  <si>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</si>
  <si>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</si>
  <si>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</si>
  <si>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</si>
  <si>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</si>
  <si>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</si>
  <si>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</si>
  <si>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</si>
  <si>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</si>
  <si>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</si>
  <si>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</si>
  <si>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</si>
  <si>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</si>
  <si>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</si>
  <si>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</si>
  <si>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</si>
  <si>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</si>
  <si>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</si>
  <si>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</si>
  <si>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</si>
  <si>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</si>
  <si>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</si>
  <si>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</si>
  <si>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</si>
  <si>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</si>
  <si>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</si>
  <si>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</si>
  <si>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</si>
  <si>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</si>
  <si>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</si>
  <si>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</si>
  <si>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</si>
  <si>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</si>
  <si>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</si>
  <si>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</si>
  <si>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</si>
  <si>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</si>
  <si>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</si>
  <si>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</si>
  <si>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</si>
  <si>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</si>
  <si>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</si>
  <si>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</si>
  <si>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</si>
  <si>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</si>
  <si>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</si>
  <si>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</si>
  <si>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</si>
  <si>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</si>
  <si>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</si>
  <si>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</si>
  <si>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</si>
  <si>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</si>
  <si>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</si>
  <si>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</si>
  <si>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</si>
  <si>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</si>
  <si>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</si>
  <si>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</si>
  <si>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</si>
  <si>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</si>
  <si>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</si>
  <si>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</si>
  <si>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</si>
  <si>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</si>
  <si>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</si>
  <si>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</si>
  <si>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</si>
  <si>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</si>
  <si>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</si>
  <si>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</si>
  <si>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</si>
  <si>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</si>
  <si>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</si>
  <si>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</si>
  <si>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</si>
  <si>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</si>
  <si>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</si>
  <si>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</si>
  <si>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</si>
  <si>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</si>
  <si>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</si>
  <si>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</si>
  <si>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</si>
  <si>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</si>
  <si>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</si>
  <si>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</si>
  <si>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</si>
  <si>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</si>
  <si>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</si>
  <si>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</si>
  <si>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</si>
  <si>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</si>
  <si>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</si>
  <si>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</si>
  <si>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</si>
  <si>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</si>
  <si>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</si>
  <si>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</si>
  <si>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</si>
  <si>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</si>
  <si>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</si>
  <si>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</si>
  <si>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</si>
  <si>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</si>
  <si>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</si>
  <si>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</si>
  <si>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</si>
  <si>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</si>
  <si>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</si>
  <si>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</si>
  <si>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</si>
  <si>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</si>
  <si>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</si>
  <si>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</si>
  <si>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</si>
  <si>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</si>
  <si>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</si>
  <si>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</si>
  <si>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</si>
  <si>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</si>
  <si>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</si>
  <si>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</si>
  <si>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</si>
  <si>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</si>
  <si>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</si>
  <si>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</si>
  <si>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</si>
  <si>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</si>
  <si>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</si>
  <si>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</si>
  <si>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</si>
  <si>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</si>
  <si>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</si>
  <si>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</si>
  <si>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</si>
  <si>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</si>
  <si>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</si>
  <si>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</si>
  <si>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</si>
  <si>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</si>
  <si>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</si>
  <si>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</si>
  <si>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</si>
  <si>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</si>
  <si>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</si>
  <si>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</si>
  <si>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</si>
  <si>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</si>
  <si>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</si>
  <si>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008 0104 0000000000 100 </t>
  </si>
  <si>
    <t>Закупка товаров, работ и услуг для обеспечения государственных (муниципальных) нужд</t>
  </si>
  <si>
    <t xml:space="preserve">008 0104 0000000000 200 </t>
  </si>
  <si>
    <t>Межбюджетные трансферты</t>
  </si>
  <si>
    <t xml:space="preserve">008 0104 0000000000 500 </t>
  </si>
  <si>
    <t>Иные бюджетные ассигнования</t>
  </si>
  <si>
    <t xml:space="preserve">008 0104 0000000000 800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</si>
  <si>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</si>
  <si>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</si>
  <si>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</si>
  <si>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</si>
  <si>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</si>
  <si>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</si>
  <si>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</si>
  <si>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</si>
  <si>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</si>
  <si>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</si>
  <si>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</si>
  <si>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</si>
  <si>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иных платежей</t>
  </si>
  <si>
    <t xml:space="preserve">008 0104 9130100040 853 </t>
  </si>
  <si>
    <t xml:space="preserve">008 0104 9130100610 121 </t>
  </si>
  <si>
    <t xml:space="preserve">008 0104 9130100610 129 </t>
  </si>
  <si>
    <t xml:space="preserve">008 0104 9130100610 244 </t>
  </si>
  <si>
    <t xml:space="preserve">008 0104 9130160600 540 </t>
  </si>
  <si>
    <t xml:space="preserve">008 0104 9130160650 540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</si>
  <si>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</si>
  <si>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</si>
  <si>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</si>
  <si>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</si>
  <si>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008 0106 0000000000 500 </t>
  </si>
  <si>
    <t xml:space="preserve">008 0106 9130160640 540 </t>
  </si>
  <si>
    <t>Резервные фонды</t>
  </si>
  <si>
    <t xml:space="preserve">008 0111 0000000000 000 </t>
  </si>
  <si>
    <t xml:space="preserve">008 0111 0000000000 800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</si>
  <si>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</si>
  <si>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</si>
  <si>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</si>
  <si>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</si>
  <si>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008 0113 0000000000 200 </t>
  </si>
  <si>
    <t xml:space="preserve">008 0113 0000000000 800 </t>
  </si>
  <si>
    <t xml:space="preserve">008 0113 9290100030 244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</si>
  <si>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</si>
  <si>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</si>
  <si>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</si>
  <si>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</si>
  <si>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</si>
  <si>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</si>
  <si>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</si>
  <si>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008 0203 0000000000 100 </t>
  </si>
  <si>
    <t xml:space="preserve">008 0203 0000000000 200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</si>
  <si>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</si>
  <si>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</si>
  <si>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</si>
  <si>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</si>
  <si>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</si>
  <si>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</si>
  <si>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</si>
  <si>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008 0310 0000000000 200 </t>
  </si>
  <si>
    <t xml:space="preserve">008 0310 0840111570 244 </t>
  </si>
  <si>
    <t xml:space="preserve">008 0310 0840211620 244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</si>
  <si>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</si>
  <si>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</si>
  <si>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</si>
  <si>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008 0314 0000000000 200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</si>
  <si>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</si>
  <si>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</si>
  <si>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</si>
  <si>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</si>
  <si>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</si>
  <si>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008 0409 0000000000 200 </t>
  </si>
  <si>
    <t xml:space="preserve">008 0409 1040110100 244 </t>
  </si>
  <si>
    <t xml:space="preserve">008 0409 1040213530 244 </t>
  </si>
  <si>
    <t>Другие вопросы в области национальной экономики</t>
  </si>
  <si>
    <t xml:space="preserve">008 0412 0000000000 000 </t>
  </si>
  <si>
    <t xml:space="preserve">008 0412 0000000000 200 </t>
  </si>
  <si>
    <t xml:space="preserve">008 0412 0540110550 242 </t>
  </si>
  <si>
    <t xml:space="preserve">008 0412 9990110350 244 </t>
  </si>
  <si>
    <t xml:space="preserve">008 0412 9990110360 244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</si>
  <si>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</si>
  <si>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</si>
  <si>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</si>
  <si>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</si>
  <si>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</si>
  <si>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008 0501 0000000000 200 </t>
  </si>
  <si>
    <t>Капитальные вложения в объекты государственной (муниципальной) собственности</t>
  </si>
  <si>
    <t xml:space="preserve">008 0501 0000000000 400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</si>
  <si>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</si>
  <si>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061F367484 412 </t>
  </si>
  <si>
    <t xml:space="preserve">008 0501 061F36748S 412 </t>
  </si>
  <si>
    <t xml:space="preserve">008 0501 0640467483 412 </t>
  </si>
  <si>
    <t xml:space="preserve">008 0501 9990113770 244 </t>
  </si>
  <si>
    <t xml:space="preserve">008 0501 9990196010 244 </t>
  </si>
  <si>
    <t>Коммунальное хозяйство</t>
  </si>
  <si>
    <t xml:space="preserve">008 0502 0000000000 000 </t>
  </si>
  <si>
    <t xml:space="preserve">008 0502 0000000000 400 </t>
  </si>
  <si>
    <t xml:space="preserve">008 0502 0000000000 800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</si>
  <si>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</si>
  <si>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</si>
  <si>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</si>
  <si>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</si>
  <si>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</si>
  <si>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</si>
  <si>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008 0503 0000000000 200 </t>
  </si>
  <si>
    <t xml:space="preserve">008 0503 0000000000 800 </t>
  </si>
  <si>
    <t xml:space="preserve">008 0503 1240113270 244 </t>
  </si>
  <si>
    <t xml:space="preserve">008 0503 1240113280 244 </t>
  </si>
  <si>
    <t xml:space="preserve">008 0503 12401S4840 244 </t>
  </si>
  <si>
    <t xml:space="preserve">008 0503 15401S4660 244 </t>
  </si>
  <si>
    <t xml:space="preserve">008 0503 25801S4310 244 </t>
  </si>
  <si>
    <t xml:space="preserve">008 0503 271F255550 244 </t>
  </si>
  <si>
    <t xml:space="preserve">008 0503 2740115550 244 </t>
  </si>
  <si>
    <t xml:space="preserve">008 0503 29401S4770 244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</si>
  <si>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</si>
  <si>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</si>
  <si>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</si>
  <si>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</si>
  <si>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</si>
  <si>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008 0707 0000000000 200 </t>
  </si>
  <si>
    <t xml:space="preserve">008 0707 0740211680 244 </t>
  </si>
  <si>
    <t>Другие вопросы в области образования</t>
  </si>
  <si>
    <t xml:space="preserve">008 0709 0000000000 000 </t>
  </si>
  <si>
    <t xml:space="preserve">008 0709 0000000000 200 </t>
  </si>
  <si>
    <t xml:space="preserve">008 0709 0740112290 244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</si>
  <si>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</si>
  <si>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</si>
  <si>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</si>
  <si>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</si>
  <si>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008 0801 0000000000 100 </t>
  </si>
  <si>
    <t xml:space="preserve">008 0801 0000000000 200 </t>
  </si>
  <si>
    <t xml:space="preserve">008 0801 0000000000 800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</si>
  <si>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</si>
  <si>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</si>
  <si>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</si>
  <si>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</si>
  <si>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008 0801 0740400160 242 </t>
  </si>
  <si>
    <t xml:space="preserve">008 0801 0740400160 244 </t>
  </si>
  <si>
    <t xml:space="preserve">008 0801 0740400160 853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</si>
  <si>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</si>
  <si>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</si>
  <si>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</si>
  <si>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</si>
  <si>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008 0804 0000000000 200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</si>
  <si>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</si>
  <si>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</si>
  <si>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</si>
  <si>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</si>
  <si>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</si>
  <si>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>Социальное обеспечение и иные выплаты населению</t>
  </si>
  <si>
    <t xml:space="preserve">008 1001 0000000000 300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</si>
  <si>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</si>
  <si>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</si>
  <si>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</si>
  <si>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</si>
  <si>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</si>
  <si>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</si>
  <si>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008 1105 0000000000 200 </t>
  </si>
  <si>
    <t xml:space="preserve">008 1105 0440113300 244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</si>
  <si>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</si>
  <si>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</si>
  <si>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</si>
  <si>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</si>
  <si>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</si>
  <si>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</si>
  <si>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</si>
  <si>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</si>
  <si>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</si>
  <si>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</si>
  <si>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</si>
  <si>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</si>
  <si>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</si>
  <si>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</si>
  <si>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</si>
  <si>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</si>
  <si>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</si>
  <si>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</si>
  <si>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</si>
  <si>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</si>
  <si>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</si>
  <si>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</si>
  <si>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</si>
  <si>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</si>
  <si>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</si>
  <si>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</si>
  <si>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</si>
  <si>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</si>
  <si>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</si>
  <si>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</si>
  <si>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</si>
  <si>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</si>
  <si>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</si>
  <si>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</si>
  <si>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</si>
  <si>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</si>
  <si>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</si>
  <si>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</si>
  <si>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</si>
  <si>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</si>
  <si>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</si>
  <si>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</si>
  <si>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</si>
  <si>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</si>
  <si>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</si>
  <si>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</si>
  <si>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09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</si>
</sst>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09060"/>
          <a:ext cx="5632715" cy="47134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49140"/>
          <a:ext cx="5632715" cy="75191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87387"/>
          <a:ext cx="5632715" cy="60718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3.2" x14ac:dyDescent="0.2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284275727.22000003</v>
      </c>
      <c r="E19" s="28">
        <v>83983705</v>
      </c>
      <c r="F19" s="27">
        <f>IF(OR(D19="-",IF(E19="-",0,E19)&gt;=IF(D19="-",0,D19)),"-",IF(D19="-",0,D19)-IF(E19="-",0,E19))</f>
        <v>200292022.22000003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103139274.39</v>
      </c>
      <c r="E21" s="37">
        <v>51160193.780000001</v>
      </c>
      <c r="F21" s="38">
        <f t="shared" ref="F21:F52" si="0">IF(OR(D21="-",IF(E21="-",0,E21)&gt;=IF(D21="-",0,D21)),"-",IF(D21="-",0,D21)-IF(E21="-",0,E21))</f>
        <v>51979080.609999999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51709320</v>
      </c>
      <c r="E22" s="37">
        <v>32836516.719999999</v>
      </c>
      <c r="F22" s="38">
        <f t="shared" si="0"/>
        <v>18872803.280000001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51709320</v>
      </c>
      <c r="E23" s="37">
        <v>32836516.719999999</v>
      </c>
      <c r="F23" s="38">
        <f t="shared" si="0"/>
        <v>18872803.280000001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51587040</v>
      </c>
      <c r="E24" s="37">
        <v>30832371.920000002</v>
      </c>
      <c r="F24" s="38">
        <f t="shared" si="0"/>
        <v>20754668.079999998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51587040</v>
      </c>
      <c r="E25" s="37">
        <v>30842308.809999999</v>
      </c>
      <c r="F25" s="38">
        <f t="shared" si="0"/>
        <v>20744731.190000001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-9936.89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>
        <v>50000</v>
      </c>
      <c r="E27" s="37">
        <v>45803.28</v>
      </c>
      <c r="F27" s="38">
        <f t="shared" si="0"/>
        <v>4196.7200000000012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>
        <v>50000</v>
      </c>
      <c r="E28" s="37">
        <v>45772.18</v>
      </c>
      <c r="F28" s="38">
        <f t="shared" si="0"/>
        <v>4227.82</v>
      </c>
    </row>
    <row r="29" spans="1:6" ht="102.6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31.1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673695.55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673414.97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280.58</v>
      </c>
      <c r="F32" s="38" t="str">
        <f t="shared" si="0"/>
        <v>-</v>
      </c>
    </row>
    <row r="33" spans="1:6" ht="72" x14ac:dyDescent="0.25">
      <c r="A33" s="39" t="s">
        <v>60</v>
      </c>
      <c r="B33" s="35" t="s">
        <v>32</v>
      </c>
      <c r="C33" s="36" t="s">
        <v>61</v>
      </c>
      <c r="D33" s="37">
        <v>72280</v>
      </c>
      <c r="E33" s="37">
        <v>151202.98000000001</v>
      </c>
      <c r="F33" s="38" t="str">
        <f t="shared" si="0"/>
        <v>-</v>
      </c>
    </row>
    <row r="34" spans="1:6" ht="92.4" x14ac:dyDescent="0.25">
      <c r="A34" s="39" t="s">
        <v>62</v>
      </c>
      <c r="B34" s="35" t="s">
        <v>32</v>
      </c>
      <c r="C34" s="36" t="s">
        <v>63</v>
      </c>
      <c r="D34" s="37">
        <v>72280</v>
      </c>
      <c r="E34" s="37">
        <v>151277.6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-74.62</v>
      </c>
      <c r="F35" s="38" t="str">
        <f t="shared" si="0"/>
        <v>-</v>
      </c>
    </row>
    <row r="36" spans="1:6" ht="41.4" x14ac:dyDescent="0.2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874194.99</v>
      </c>
      <c r="F36" s="38" t="str">
        <f t="shared" si="0"/>
        <v>-</v>
      </c>
    </row>
    <row r="37" spans="1:6" ht="61.8" x14ac:dyDescent="0.2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874194.99</v>
      </c>
      <c r="F37" s="38" t="str">
        <f t="shared" si="0"/>
        <v>-</v>
      </c>
    </row>
    <row r="38" spans="1:6" ht="41.4" x14ac:dyDescent="0.2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259248</v>
      </c>
      <c r="F38" s="38" t="str">
        <f t="shared" si="0"/>
        <v>-</v>
      </c>
    </row>
    <row r="39" spans="1:6" ht="61.8" x14ac:dyDescent="0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259248</v>
      </c>
      <c r="F39" s="38" t="str">
        <f t="shared" si="0"/>
        <v>-</v>
      </c>
    </row>
    <row r="40" spans="1:6" ht="21" x14ac:dyDescent="0.25">
      <c r="A40" s="34" t="s">
        <v>74</v>
      </c>
      <c r="B40" s="35" t="s">
        <v>32</v>
      </c>
      <c r="C40" s="36" t="s">
        <v>75</v>
      </c>
      <c r="D40" s="37">
        <v>948300</v>
      </c>
      <c r="E40" s="37">
        <v>301816.87</v>
      </c>
      <c r="F40" s="38">
        <f t="shared" si="0"/>
        <v>646483.13</v>
      </c>
    </row>
    <row r="41" spans="1:6" ht="21" x14ac:dyDescent="0.25">
      <c r="A41" s="34" t="s">
        <v>76</v>
      </c>
      <c r="B41" s="35" t="s">
        <v>32</v>
      </c>
      <c r="C41" s="36" t="s">
        <v>77</v>
      </c>
      <c r="D41" s="37">
        <v>948300</v>
      </c>
      <c r="E41" s="37">
        <v>301816.87</v>
      </c>
      <c r="F41" s="38">
        <f t="shared" si="0"/>
        <v>646483.13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>
        <v>418977</v>
      </c>
      <c r="E42" s="37">
        <v>155110.06</v>
      </c>
      <c r="F42" s="38">
        <f t="shared" si="0"/>
        <v>263866.94</v>
      </c>
    </row>
    <row r="43" spans="1:6" ht="82.2" x14ac:dyDescent="0.25">
      <c r="A43" s="39" t="s">
        <v>80</v>
      </c>
      <c r="B43" s="35" t="s">
        <v>32</v>
      </c>
      <c r="C43" s="36" t="s">
        <v>81</v>
      </c>
      <c r="D43" s="37">
        <v>418977</v>
      </c>
      <c r="E43" s="37">
        <v>155110.06</v>
      </c>
      <c r="F43" s="38">
        <f t="shared" si="0"/>
        <v>263866.94</v>
      </c>
    </row>
    <row r="44" spans="1:6" ht="61.8" x14ac:dyDescent="0.25">
      <c r="A44" s="39" t="s">
        <v>82</v>
      </c>
      <c r="B44" s="35" t="s">
        <v>32</v>
      </c>
      <c r="C44" s="36" t="s">
        <v>83</v>
      </c>
      <c r="D44" s="37">
        <v>3572</v>
      </c>
      <c r="E44" s="37">
        <v>832.61</v>
      </c>
      <c r="F44" s="38">
        <f t="shared" si="0"/>
        <v>2739.39</v>
      </c>
    </row>
    <row r="45" spans="1:6" ht="92.4" x14ac:dyDescent="0.25">
      <c r="A45" s="39" t="s">
        <v>84</v>
      </c>
      <c r="B45" s="35" t="s">
        <v>32</v>
      </c>
      <c r="C45" s="36" t="s">
        <v>85</v>
      </c>
      <c r="D45" s="37">
        <v>3572</v>
      </c>
      <c r="E45" s="37">
        <v>832.61</v>
      </c>
      <c r="F45" s="38">
        <f t="shared" si="0"/>
        <v>2739.39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>
        <v>525751</v>
      </c>
      <c r="E46" s="37">
        <v>164565.69</v>
      </c>
      <c r="F46" s="38">
        <f t="shared" si="0"/>
        <v>361185.31</v>
      </c>
    </row>
    <row r="47" spans="1:6" ht="82.2" x14ac:dyDescent="0.25">
      <c r="A47" s="39" t="s">
        <v>88</v>
      </c>
      <c r="B47" s="35" t="s">
        <v>32</v>
      </c>
      <c r="C47" s="36" t="s">
        <v>89</v>
      </c>
      <c r="D47" s="37">
        <v>525751</v>
      </c>
      <c r="E47" s="37">
        <v>164565.69</v>
      </c>
      <c r="F47" s="38">
        <f t="shared" si="0"/>
        <v>361185.31</v>
      </c>
    </row>
    <row r="48" spans="1:6" ht="51.6" x14ac:dyDescent="0.2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-18691.490000000002</v>
      </c>
      <c r="F48" s="38" t="str">
        <f t="shared" si="0"/>
        <v>-</v>
      </c>
    </row>
    <row r="49" spans="1:6" ht="82.2" x14ac:dyDescent="0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-18691.490000000002</v>
      </c>
      <c r="F49" s="38" t="str">
        <f t="shared" si="0"/>
        <v>-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597000</v>
      </c>
      <c r="E50" s="37">
        <v>26276</v>
      </c>
      <c r="F50" s="38">
        <f t="shared" si="0"/>
        <v>570724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597000</v>
      </c>
      <c r="E51" s="37">
        <v>26276</v>
      </c>
      <c r="F51" s="38">
        <f t="shared" si="0"/>
        <v>570724</v>
      </c>
    </row>
    <row r="52" spans="1:6" ht="13.2" x14ac:dyDescent="0.25">
      <c r="A52" s="34" t="s">
        <v>96</v>
      </c>
      <c r="B52" s="35" t="s">
        <v>32</v>
      </c>
      <c r="C52" s="36" t="s">
        <v>98</v>
      </c>
      <c r="D52" s="37">
        <v>597000</v>
      </c>
      <c r="E52" s="37">
        <v>26276</v>
      </c>
      <c r="F52" s="38">
        <f t="shared" si="0"/>
        <v>570724</v>
      </c>
    </row>
    <row r="53" spans="1:6" ht="31.2" x14ac:dyDescent="0.25">
      <c r="A53" s="34" t="s">
        <v>99</v>
      </c>
      <c r="B53" s="35" t="s">
        <v>32</v>
      </c>
      <c r="C53" s="36" t="s">
        <v>100</v>
      </c>
      <c r="D53" s="37">
        <v>597000</v>
      </c>
      <c r="E53" s="37">
        <v>25347</v>
      </c>
      <c r="F53" s="38">
        <f t="shared" ref="F53:F84" si="1">IF(OR(D53="-",IF(E53="-",0,E53)&gt;=IF(D53="-",0,D53)),"-",IF(D53="-",0,D53)-IF(E53="-",0,E53))</f>
        <v>571653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929</v>
      </c>
      <c r="F54" s="38" t="str">
        <f t="shared" si="1"/>
        <v>-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45685000</v>
      </c>
      <c r="E55" s="37">
        <v>15022411.859999999</v>
      </c>
      <c r="F55" s="38">
        <f t="shared" si="1"/>
        <v>30662588.140000001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7508800</v>
      </c>
      <c r="E56" s="37">
        <v>630906.97</v>
      </c>
      <c r="F56" s="38">
        <f t="shared" si="1"/>
        <v>6877893.0300000003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>
        <v>7508800</v>
      </c>
      <c r="E57" s="37">
        <v>630906.97</v>
      </c>
      <c r="F57" s="38">
        <f t="shared" si="1"/>
        <v>6877893.0300000003</v>
      </c>
    </row>
    <row r="58" spans="1:6" ht="51.6" x14ac:dyDescent="0.25">
      <c r="A58" s="34" t="s">
        <v>109</v>
      </c>
      <c r="B58" s="35" t="s">
        <v>32</v>
      </c>
      <c r="C58" s="36" t="s">
        <v>110</v>
      </c>
      <c r="D58" s="37">
        <v>7508800</v>
      </c>
      <c r="E58" s="37">
        <v>630906.97</v>
      </c>
      <c r="F58" s="38">
        <f t="shared" si="1"/>
        <v>6877893.0300000003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38176200</v>
      </c>
      <c r="E59" s="37">
        <v>14391504.890000001</v>
      </c>
      <c r="F59" s="38">
        <f t="shared" si="1"/>
        <v>23784695.109999999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32615700</v>
      </c>
      <c r="E60" s="37">
        <v>14192193.939999999</v>
      </c>
      <c r="F60" s="38">
        <f t="shared" si="1"/>
        <v>18423506.060000002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32615700</v>
      </c>
      <c r="E61" s="37">
        <v>14192193.939999999</v>
      </c>
      <c r="F61" s="38">
        <f t="shared" si="1"/>
        <v>18423506.060000002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5560500</v>
      </c>
      <c r="E62" s="37">
        <v>199310.95</v>
      </c>
      <c r="F62" s="38">
        <f t="shared" si="1"/>
        <v>5361189.05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5560500</v>
      </c>
      <c r="E63" s="37">
        <v>199310.95</v>
      </c>
      <c r="F63" s="38">
        <f t="shared" si="1"/>
        <v>5361189.05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31.2" x14ac:dyDescent="0.25">
      <c r="A65" s="34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51.6" x14ac:dyDescent="0.25">
      <c r="A66" s="34" t="s">
        <v>125</v>
      </c>
      <c r="B66" s="35" t="s">
        <v>32</v>
      </c>
      <c r="C66" s="36" t="s">
        <v>126</v>
      </c>
      <c r="D66" s="37">
        <v>5000</v>
      </c>
      <c r="E66" s="37" t="s">
        <v>47</v>
      </c>
      <c r="F66" s="38">
        <f t="shared" si="1"/>
        <v>5000</v>
      </c>
    </row>
    <row r="67" spans="1:6" ht="72" x14ac:dyDescent="0.25">
      <c r="A67" s="39" t="s">
        <v>127</v>
      </c>
      <c r="B67" s="35" t="s">
        <v>32</v>
      </c>
      <c r="C67" s="36" t="s">
        <v>128</v>
      </c>
      <c r="D67" s="37">
        <v>5000</v>
      </c>
      <c r="E67" s="37" t="s">
        <v>47</v>
      </c>
      <c r="F67" s="38">
        <f t="shared" si="1"/>
        <v>5000</v>
      </c>
    </row>
    <row r="68" spans="1:6" ht="31.2" x14ac:dyDescent="0.25">
      <c r="A68" s="34" t="s">
        <v>129</v>
      </c>
      <c r="B68" s="35" t="s">
        <v>32</v>
      </c>
      <c r="C68" s="36" t="s">
        <v>130</v>
      </c>
      <c r="D68" s="37">
        <v>2694654.39</v>
      </c>
      <c r="E68" s="37">
        <v>1450070.79</v>
      </c>
      <c r="F68" s="38">
        <f t="shared" si="1"/>
        <v>1244583.6000000001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889360</v>
      </c>
      <c r="E69" s="37">
        <v>505293</v>
      </c>
      <c r="F69" s="38">
        <f t="shared" si="1"/>
        <v>384067</v>
      </c>
    </row>
    <row r="70" spans="1:6" ht="51.6" x14ac:dyDescent="0.25">
      <c r="A70" s="39" t="s">
        <v>133</v>
      </c>
      <c r="B70" s="35" t="s">
        <v>32</v>
      </c>
      <c r="C70" s="36" t="s">
        <v>134</v>
      </c>
      <c r="D70" s="37">
        <v>169020</v>
      </c>
      <c r="E70" s="37">
        <v>70425</v>
      </c>
      <c r="F70" s="38">
        <f t="shared" si="1"/>
        <v>98595</v>
      </c>
    </row>
    <row r="71" spans="1:6" ht="51.6" x14ac:dyDescent="0.25">
      <c r="A71" s="34" t="s">
        <v>135</v>
      </c>
      <c r="B71" s="35" t="s">
        <v>32</v>
      </c>
      <c r="C71" s="36" t="s">
        <v>136</v>
      </c>
      <c r="D71" s="37">
        <v>169020</v>
      </c>
      <c r="E71" s="37">
        <v>70425</v>
      </c>
      <c r="F71" s="38">
        <f t="shared" si="1"/>
        <v>98595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>
        <v>720340</v>
      </c>
      <c r="E72" s="37">
        <v>434868</v>
      </c>
      <c r="F72" s="38">
        <f t="shared" si="1"/>
        <v>285472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>
        <v>720340</v>
      </c>
      <c r="E73" s="37">
        <v>434868</v>
      </c>
      <c r="F73" s="38">
        <f t="shared" si="1"/>
        <v>285472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6391.79</v>
      </c>
      <c r="E74" s="37">
        <v>6391.79</v>
      </c>
      <c r="F74" s="38" t="str">
        <f t="shared" si="1"/>
        <v>-</v>
      </c>
    </row>
    <row r="75" spans="1:6" ht="31.2" x14ac:dyDescent="0.25">
      <c r="A75" s="34" t="s">
        <v>143</v>
      </c>
      <c r="B75" s="35" t="s">
        <v>32</v>
      </c>
      <c r="C75" s="36" t="s">
        <v>144</v>
      </c>
      <c r="D75" s="37">
        <v>6391.79</v>
      </c>
      <c r="E75" s="37">
        <v>6391.79</v>
      </c>
      <c r="F75" s="38" t="str">
        <f t="shared" si="1"/>
        <v>-</v>
      </c>
    </row>
    <row r="76" spans="1:6" ht="41.4" x14ac:dyDescent="0.25">
      <c r="A76" s="34" t="s">
        <v>145</v>
      </c>
      <c r="B76" s="35" t="s">
        <v>32</v>
      </c>
      <c r="C76" s="36" t="s">
        <v>146</v>
      </c>
      <c r="D76" s="37">
        <v>6391.79</v>
      </c>
      <c r="E76" s="37">
        <v>6391.79</v>
      </c>
      <c r="F76" s="38" t="str">
        <f t="shared" si="1"/>
        <v>-</v>
      </c>
    </row>
    <row r="77" spans="1:6" ht="61.8" x14ac:dyDescent="0.25">
      <c r="A77" s="39" t="s">
        <v>147</v>
      </c>
      <c r="B77" s="35" t="s">
        <v>32</v>
      </c>
      <c r="C77" s="36" t="s">
        <v>148</v>
      </c>
      <c r="D77" s="37">
        <v>1798902.6</v>
      </c>
      <c r="E77" s="37">
        <v>938386</v>
      </c>
      <c r="F77" s="38">
        <f t="shared" si="1"/>
        <v>860516.60000000009</v>
      </c>
    </row>
    <row r="78" spans="1:6" ht="61.8" x14ac:dyDescent="0.25">
      <c r="A78" s="39" t="s">
        <v>149</v>
      </c>
      <c r="B78" s="35" t="s">
        <v>32</v>
      </c>
      <c r="C78" s="36" t="s">
        <v>150</v>
      </c>
      <c r="D78" s="37">
        <v>1798902.6</v>
      </c>
      <c r="E78" s="37">
        <v>938386</v>
      </c>
      <c r="F78" s="38">
        <f t="shared" si="1"/>
        <v>860516.60000000009</v>
      </c>
    </row>
    <row r="79" spans="1:6" ht="51.6" x14ac:dyDescent="0.25">
      <c r="A79" s="34" t="s">
        <v>151</v>
      </c>
      <c r="B79" s="35" t="s">
        <v>32</v>
      </c>
      <c r="C79" s="36" t="s">
        <v>152</v>
      </c>
      <c r="D79" s="37">
        <v>1798902.6</v>
      </c>
      <c r="E79" s="37">
        <v>938386</v>
      </c>
      <c r="F79" s="38">
        <f t="shared" si="1"/>
        <v>860516.60000000009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1500000</v>
      </c>
      <c r="E80" s="37">
        <v>1523101.54</v>
      </c>
      <c r="F80" s="38" t="str">
        <f t="shared" si="1"/>
        <v>-</v>
      </c>
    </row>
    <row r="81" spans="1:6" ht="13.2" x14ac:dyDescent="0.25">
      <c r="A81" s="34" t="s">
        <v>155</v>
      </c>
      <c r="B81" s="35" t="s">
        <v>32</v>
      </c>
      <c r="C81" s="36" t="s">
        <v>156</v>
      </c>
      <c r="D81" s="37">
        <v>1500000</v>
      </c>
      <c r="E81" s="37">
        <v>1523101.54</v>
      </c>
      <c r="F81" s="38" t="str">
        <f t="shared" si="1"/>
        <v>-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1500000</v>
      </c>
      <c r="E82" s="37">
        <v>1523101.54</v>
      </c>
      <c r="F82" s="38" t="str">
        <f t="shared" si="1"/>
        <v>-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1500000</v>
      </c>
      <c r="E83" s="37">
        <v>1523101.54</v>
      </c>
      <c r="F83" s="38" t="str">
        <f t="shared" si="1"/>
        <v>-</v>
      </c>
    </row>
    <row r="84" spans="1:6" ht="13.2" x14ac:dyDescent="0.25">
      <c r="A84" s="34" t="s">
        <v>161</v>
      </c>
      <c r="B84" s="35" t="s">
        <v>32</v>
      </c>
      <c r="C84" s="36" t="s">
        <v>162</v>
      </c>
      <c r="D84" s="37">
        <v>181136452.83000001</v>
      </c>
      <c r="E84" s="37">
        <v>32823511.219999999</v>
      </c>
      <c r="F84" s="38">
        <f t="shared" si="1"/>
        <v>148312941.61000001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181136452.83000001</v>
      </c>
      <c r="E85" s="37">
        <v>32852761.219999999</v>
      </c>
      <c r="F85" s="38">
        <f t="shared" ref="F85:F106" si="2">IF(OR(D85="-",IF(E85="-",0,E85)&gt;=IF(D85="-",0,D85)),"-",IF(D85="-",0,D85)-IF(E85="-",0,E85))</f>
        <v>148283691.61000001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16661900</v>
      </c>
      <c r="E86" s="37">
        <v>14995710</v>
      </c>
      <c r="F86" s="38">
        <f t="shared" si="2"/>
        <v>1666190</v>
      </c>
    </row>
    <row r="87" spans="1:6" ht="31.2" x14ac:dyDescent="0.25">
      <c r="A87" s="34" t="s">
        <v>167</v>
      </c>
      <c r="B87" s="35" t="s">
        <v>32</v>
      </c>
      <c r="C87" s="36" t="s">
        <v>168</v>
      </c>
      <c r="D87" s="37">
        <v>16661900</v>
      </c>
      <c r="E87" s="37">
        <v>14995710</v>
      </c>
      <c r="F87" s="38">
        <f t="shared" si="2"/>
        <v>1666190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16661900</v>
      </c>
      <c r="E88" s="37">
        <v>14995710</v>
      </c>
      <c r="F88" s="38">
        <f t="shared" si="2"/>
        <v>1666190</v>
      </c>
    </row>
    <row r="89" spans="1:6" ht="21" x14ac:dyDescent="0.25">
      <c r="A89" s="34" t="s">
        <v>171</v>
      </c>
      <c r="B89" s="35" t="s">
        <v>32</v>
      </c>
      <c r="C89" s="36" t="s">
        <v>172</v>
      </c>
      <c r="D89" s="37">
        <v>163279844.66999999</v>
      </c>
      <c r="E89" s="37">
        <v>16959260.100000001</v>
      </c>
      <c r="F89" s="38">
        <f t="shared" si="2"/>
        <v>146320584.56999999</v>
      </c>
    </row>
    <row r="90" spans="1:6" ht="61.8" x14ac:dyDescent="0.25">
      <c r="A90" s="39" t="s">
        <v>173</v>
      </c>
      <c r="B90" s="35" t="s">
        <v>32</v>
      </c>
      <c r="C90" s="36" t="s">
        <v>174</v>
      </c>
      <c r="D90" s="37">
        <v>96459612.480000004</v>
      </c>
      <c r="E90" s="37">
        <v>10302865.32</v>
      </c>
      <c r="F90" s="38">
        <f t="shared" si="2"/>
        <v>86156747.159999996</v>
      </c>
    </row>
    <row r="91" spans="1:6" ht="61.8" x14ac:dyDescent="0.25">
      <c r="A91" s="39" t="s">
        <v>175</v>
      </c>
      <c r="B91" s="35" t="s">
        <v>32</v>
      </c>
      <c r="C91" s="36" t="s">
        <v>176</v>
      </c>
      <c r="D91" s="37">
        <v>96459612.480000004</v>
      </c>
      <c r="E91" s="37">
        <v>10302865.32</v>
      </c>
      <c r="F91" s="38">
        <f t="shared" si="2"/>
        <v>86156747.159999996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8000000</v>
      </c>
      <c r="E92" s="37">
        <v>2400000</v>
      </c>
      <c r="F92" s="38">
        <f t="shared" si="2"/>
        <v>5600000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8000000</v>
      </c>
      <c r="E93" s="37">
        <v>2400000</v>
      </c>
      <c r="F93" s="38">
        <f t="shared" si="2"/>
        <v>5600000</v>
      </c>
    </row>
    <row r="94" spans="1:6" ht="13.2" x14ac:dyDescent="0.25">
      <c r="A94" s="34" t="s">
        <v>181</v>
      </c>
      <c r="B94" s="35" t="s">
        <v>32</v>
      </c>
      <c r="C94" s="36" t="s">
        <v>182</v>
      </c>
      <c r="D94" s="37">
        <v>58820232.189999998</v>
      </c>
      <c r="E94" s="37">
        <v>4256394.78</v>
      </c>
      <c r="F94" s="38">
        <f t="shared" si="2"/>
        <v>54563837.409999996</v>
      </c>
    </row>
    <row r="95" spans="1:6" ht="13.2" x14ac:dyDescent="0.25">
      <c r="A95" s="34" t="s">
        <v>183</v>
      </c>
      <c r="B95" s="35" t="s">
        <v>32</v>
      </c>
      <c r="C95" s="36" t="s">
        <v>184</v>
      </c>
      <c r="D95" s="37">
        <v>58820232.189999998</v>
      </c>
      <c r="E95" s="37">
        <v>4256394.78</v>
      </c>
      <c r="F95" s="38">
        <f t="shared" si="2"/>
        <v>54563837.409999996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950740</v>
      </c>
      <c r="E96" s="37">
        <v>714815</v>
      </c>
      <c r="F96" s="38">
        <f t="shared" si="2"/>
        <v>235925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7040</v>
      </c>
      <c r="E97" s="37">
        <v>7040</v>
      </c>
      <c r="F97" s="38" t="str">
        <f t="shared" si="2"/>
        <v>-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7040</v>
      </c>
      <c r="E98" s="37">
        <v>7040</v>
      </c>
      <c r="F98" s="38" t="str">
        <f t="shared" si="2"/>
        <v>-</v>
      </c>
    </row>
    <row r="99" spans="1:6" ht="31.2" x14ac:dyDescent="0.25">
      <c r="A99" s="34" t="s">
        <v>191</v>
      </c>
      <c r="B99" s="35" t="s">
        <v>32</v>
      </c>
      <c r="C99" s="36" t="s">
        <v>192</v>
      </c>
      <c r="D99" s="37">
        <v>943700</v>
      </c>
      <c r="E99" s="37">
        <v>707775</v>
      </c>
      <c r="F99" s="38">
        <f t="shared" si="2"/>
        <v>235925</v>
      </c>
    </row>
    <row r="100" spans="1:6" ht="41.4" x14ac:dyDescent="0.25">
      <c r="A100" s="34" t="s">
        <v>193</v>
      </c>
      <c r="B100" s="35" t="s">
        <v>32</v>
      </c>
      <c r="C100" s="36" t="s">
        <v>194</v>
      </c>
      <c r="D100" s="37">
        <v>943700</v>
      </c>
      <c r="E100" s="37">
        <v>707775</v>
      </c>
      <c r="F100" s="38">
        <f t="shared" si="2"/>
        <v>235925</v>
      </c>
    </row>
    <row r="101" spans="1:6" ht="13.2" x14ac:dyDescent="0.25">
      <c r="A101" s="34" t="s">
        <v>195</v>
      </c>
      <c r="B101" s="35" t="s">
        <v>32</v>
      </c>
      <c r="C101" s="36" t="s">
        <v>196</v>
      </c>
      <c r="D101" s="37">
        <v>243968.16</v>
      </c>
      <c r="E101" s="37">
        <v>182976.12</v>
      </c>
      <c r="F101" s="38">
        <f t="shared" si="2"/>
        <v>60992.040000000008</v>
      </c>
    </row>
    <row r="102" spans="1:6" ht="41.4" x14ac:dyDescent="0.25">
      <c r="A102" s="34" t="s">
        <v>197</v>
      </c>
      <c r="B102" s="35" t="s">
        <v>32</v>
      </c>
      <c r="C102" s="36" t="s">
        <v>198</v>
      </c>
      <c r="D102" s="37">
        <v>243968.16</v>
      </c>
      <c r="E102" s="37">
        <v>182976.12</v>
      </c>
      <c r="F102" s="38">
        <f t="shared" si="2"/>
        <v>60992.040000000008</v>
      </c>
    </row>
    <row r="103" spans="1:6" ht="51.6" x14ac:dyDescent="0.25">
      <c r="A103" s="34" t="s">
        <v>199</v>
      </c>
      <c r="B103" s="35" t="s">
        <v>32</v>
      </c>
      <c r="C103" s="36" t="s">
        <v>200</v>
      </c>
      <c r="D103" s="37">
        <v>243968.16</v>
      </c>
      <c r="E103" s="37">
        <v>182976.12</v>
      </c>
      <c r="F103" s="38">
        <f t="shared" si="2"/>
        <v>60992.040000000008</v>
      </c>
    </row>
    <row r="104" spans="1:6" ht="31.2" x14ac:dyDescent="0.2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-29250</v>
      </c>
      <c r="F104" s="38" t="str">
        <f t="shared" si="2"/>
        <v>-</v>
      </c>
    </row>
    <row r="105" spans="1:6" ht="31.2" x14ac:dyDescent="0.25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-29250</v>
      </c>
      <c r="F105" s="38" t="str">
        <f t="shared" si="2"/>
        <v>-</v>
      </c>
    </row>
    <row r="106" spans="1:6" ht="31.2" x14ac:dyDescent="0.25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-29250</v>
      </c>
      <c r="F106" s="38" t="str">
        <f t="shared" si="2"/>
        <v>-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1"/>
  <sheetViews>
    <sheetView showGridLines="0" topLeftCell="A10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207</v>
      </c>
      <c r="B2" s="106"/>
      <c r="C2" s="106"/>
      <c r="D2" s="106"/>
      <c r="E2" s="1"/>
      <c r="F2" s="13" t="s">
        <v>208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209</v>
      </c>
      <c r="D4" s="97" t="s">
        <v>25</v>
      </c>
      <c r="E4" s="116" t="s">
        <v>26</v>
      </c>
      <c r="F4" s="103" t="s">
        <v>27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210</v>
      </c>
      <c r="B13" s="52" t="s">
        <v>211</v>
      </c>
      <c r="C13" s="53" t="s">
        <v>212</v>
      </c>
      <c r="D13" s="54">
        <v>285360585.64999998</v>
      </c>
      <c r="E13" s="55">
        <v>72902012.319999993</v>
      </c>
      <c r="F13" s="56">
        <f>IF(OR(D13="-",IF(E13="-",0,E13)&gt;=IF(D13="-",0,D13)),"-",IF(D13="-",0,D13)-IF(E13="-",0,E13))</f>
        <v>212458573.32999998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213</v>
      </c>
      <c r="B15" s="52" t="s">
        <v>211</v>
      </c>
      <c r="C15" s="53" t="s">
        <v>214</v>
      </c>
      <c r="D15" s="54">
        <v>32977473.879999999</v>
      </c>
      <c r="E15" s="55">
        <v>17564237.800000001</v>
      </c>
      <c r="F15" s="56">
        <f t="shared" ref="F15:F46" si="0">IF(OR(D15="-",IF(E15="-",0,E15)&gt;=IF(D15="-",0,D15)),"-",IF(D15="-",0,D15)-IF(E15="-",0,E15))</f>
        <v>15413236.079999998</v>
      </c>
    </row>
    <row r="16" spans="1:6" ht="41.4" x14ac:dyDescent="0.25">
      <c r="A16" s="51" t="s">
        <v>215</v>
      </c>
      <c r="B16" s="52" t="s">
        <v>211</v>
      </c>
      <c r="C16" s="53" t="s">
        <v>216</v>
      </c>
      <c r="D16" s="54">
        <v>31166007.109999999</v>
      </c>
      <c r="E16" s="55">
        <v>16370100.189999999</v>
      </c>
      <c r="F16" s="56">
        <f t="shared" si="0"/>
        <v>14795906.92</v>
      </c>
    </row>
    <row r="17" spans="1:6" ht="41.4" x14ac:dyDescent="0.25">
      <c r="A17" s="24" t="s">
        <v>217</v>
      </c>
      <c r="B17" s="63" t="s">
        <v>211</v>
      </c>
      <c r="C17" s="26" t="s">
        <v>218</v>
      </c>
      <c r="D17" s="27">
        <v>26979303.77</v>
      </c>
      <c r="E17" s="64">
        <v>13424450.98</v>
      </c>
      <c r="F17" s="65">
        <f t="shared" si="0"/>
        <v>13554852.789999999</v>
      </c>
    </row>
    <row r="18" spans="1:6" ht="21" x14ac:dyDescent="0.25">
      <c r="A18" s="24" t="s">
        <v>219</v>
      </c>
      <c r="B18" s="63" t="s">
        <v>211</v>
      </c>
      <c r="C18" s="26" t="s">
        <v>220</v>
      </c>
      <c r="D18" s="27">
        <v>3776583.34</v>
      </c>
      <c r="E18" s="64">
        <v>2644114.06</v>
      </c>
      <c r="F18" s="65">
        <f t="shared" si="0"/>
        <v>1132469.2799999998</v>
      </c>
    </row>
    <row r="19" spans="1:6" ht="13.2" x14ac:dyDescent="0.25">
      <c r="A19" s="24" t="s">
        <v>221</v>
      </c>
      <c r="B19" s="63" t="s">
        <v>211</v>
      </c>
      <c r="C19" s="26" t="s">
        <v>222</v>
      </c>
      <c r="D19" s="27">
        <v>404120</v>
      </c>
      <c r="E19" s="64">
        <v>300390</v>
      </c>
      <c r="F19" s="65">
        <f t="shared" si="0"/>
        <v>103730</v>
      </c>
    </row>
    <row r="20" spans="1:6" ht="13.2" x14ac:dyDescent="0.25">
      <c r="A20" s="24" t="s">
        <v>223</v>
      </c>
      <c r="B20" s="63" t="s">
        <v>211</v>
      </c>
      <c r="C20" s="26" t="s">
        <v>224</v>
      </c>
      <c r="D20" s="27">
        <v>6000</v>
      </c>
      <c r="E20" s="64">
        <v>1145.1500000000001</v>
      </c>
      <c r="F20" s="65">
        <f t="shared" si="0"/>
        <v>4854.8500000000004</v>
      </c>
    </row>
    <row r="21" spans="1:6" ht="13.2" x14ac:dyDescent="0.25">
      <c r="A21" s="24" t="s">
        <v>225</v>
      </c>
      <c r="B21" s="63" t="s">
        <v>211</v>
      </c>
      <c r="C21" s="26" t="s">
        <v>226</v>
      </c>
      <c r="D21" s="27">
        <v>18055090.609999999</v>
      </c>
      <c r="E21" s="64">
        <v>9172881.8800000008</v>
      </c>
      <c r="F21" s="65">
        <f t="shared" si="0"/>
        <v>8882208.7299999986</v>
      </c>
    </row>
    <row r="22" spans="1:6" ht="21" x14ac:dyDescent="0.25">
      <c r="A22" s="24" t="s">
        <v>227</v>
      </c>
      <c r="B22" s="63" t="s">
        <v>211</v>
      </c>
      <c r="C22" s="26" t="s">
        <v>228</v>
      </c>
      <c r="D22" s="27">
        <v>684000</v>
      </c>
      <c r="E22" s="64">
        <v>292714.89</v>
      </c>
      <c r="F22" s="65">
        <f t="shared" si="0"/>
        <v>391285.11</v>
      </c>
    </row>
    <row r="23" spans="1:6" ht="31.2" x14ac:dyDescent="0.25">
      <c r="A23" s="24" t="s">
        <v>229</v>
      </c>
      <c r="B23" s="63" t="s">
        <v>211</v>
      </c>
      <c r="C23" s="26" t="s">
        <v>230</v>
      </c>
      <c r="D23" s="27">
        <v>5452636.7400000002</v>
      </c>
      <c r="E23" s="64">
        <v>2496790.59</v>
      </c>
      <c r="F23" s="65">
        <f t="shared" si="0"/>
        <v>2955846.1500000004</v>
      </c>
    </row>
    <row r="24" spans="1:6" ht="21" x14ac:dyDescent="0.25">
      <c r="A24" s="24" t="s">
        <v>231</v>
      </c>
      <c r="B24" s="63" t="s">
        <v>211</v>
      </c>
      <c r="C24" s="26" t="s">
        <v>232</v>
      </c>
      <c r="D24" s="27">
        <v>111794</v>
      </c>
      <c r="E24" s="64">
        <v>53103.68</v>
      </c>
      <c r="F24" s="65">
        <f t="shared" si="0"/>
        <v>58690.32</v>
      </c>
    </row>
    <row r="25" spans="1:6" ht="13.2" x14ac:dyDescent="0.25">
      <c r="A25" s="24" t="s">
        <v>233</v>
      </c>
      <c r="B25" s="63" t="s">
        <v>211</v>
      </c>
      <c r="C25" s="26" t="s">
        <v>234</v>
      </c>
      <c r="D25" s="27">
        <v>2519630.9500000002</v>
      </c>
      <c r="E25" s="64">
        <v>2118473.2200000002</v>
      </c>
      <c r="F25" s="65">
        <f t="shared" si="0"/>
        <v>401157.73</v>
      </c>
    </row>
    <row r="26" spans="1:6" ht="13.2" x14ac:dyDescent="0.25">
      <c r="A26" s="24" t="s">
        <v>235</v>
      </c>
      <c r="B26" s="63" t="s">
        <v>211</v>
      </c>
      <c r="C26" s="26" t="s">
        <v>236</v>
      </c>
      <c r="D26" s="27">
        <v>1097908</v>
      </c>
      <c r="E26" s="64">
        <v>472537.16</v>
      </c>
      <c r="F26" s="65">
        <f t="shared" si="0"/>
        <v>625370.84000000008</v>
      </c>
    </row>
    <row r="27" spans="1:6" ht="13.2" x14ac:dyDescent="0.25">
      <c r="A27" s="24" t="s">
        <v>237</v>
      </c>
      <c r="B27" s="63" t="s">
        <v>211</v>
      </c>
      <c r="C27" s="26" t="s">
        <v>238</v>
      </c>
      <c r="D27" s="27">
        <v>6000</v>
      </c>
      <c r="E27" s="64">
        <v>1145.1500000000001</v>
      </c>
      <c r="F27" s="65">
        <f t="shared" si="0"/>
        <v>4854.8500000000004</v>
      </c>
    </row>
    <row r="28" spans="1:6" ht="13.2" x14ac:dyDescent="0.25">
      <c r="A28" s="24" t="s">
        <v>225</v>
      </c>
      <c r="B28" s="63" t="s">
        <v>211</v>
      </c>
      <c r="C28" s="26" t="s">
        <v>239</v>
      </c>
      <c r="D28" s="27">
        <v>151089</v>
      </c>
      <c r="E28" s="64">
        <v>54763.21</v>
      </c>
      <c r="F28" s="65">
        <f t="shared" si="0"/>
        <v>96325.790000000008</v>
      </c>
    </row>
    <row r="29" spans="1:6" ht="31.2" x14ac:dyDescent="0.25">
      <c r="A29" s="24" t="s">
        <v>229</v>
      </c>
      <c r="B29" s="63" t="s">
        <v>211</v>
      </c>
      <c r="C29" s="26" t="s">
        <v>240</v>
      </c>
      <c r="D29" s="27">
        <v>45628.77</v>
      </c>
      <c r="E29" s="64">
        <v>14097.38</v>
      </c>
      <c r="F29" s="65">
        <f t="shared" si="0"/>
        <v>31531.39</v>
      </c>
    </row>
    <row r="30" spans="1:6" ht="13.2" x14ac:dyDescent="0.25">
      <c r="A30" s="24" t="s">
        <v>233</v>
      </c>
      <c r="B30" s="63" t="s">
        <v>211</v>
      </c>
      <c r="C30" s="26" t="s">
        <v>241</v>
      </c>
      <c r="D30" s="27">
        <v>47250.39</v>
      </c>
      <c r="E30" s="64" t="s">
        <v>47</v>
      </c>
      <c r="F30" s="65">
        <f t="shared" si="0"/>
        <v>47250.39</v>
      </c>
    </row>
    <row r="31" spans="1:6" ht="13.2" x14ac:dyDescent="0.25">
      <c r="A31" s="24" t="s">
        <v>195</v>
      </c>
      <c r="B31" s="63" t="s">
        <v>211</v>
      </c>
      <c r="C31" s="26" t="s">
        <v>242</v>
      </c>
      <c r="D31" s="27">
        <v>340800</v>
      </c>
      <c r="E31" s="64">
        <v>252900</v>
      </c>
      <c r="F31" s="65">
        <f t="shared" si="0"/>
        <v>87900</v>
      </c>
    </row>
    <row r="32" spans="1:6" ht="13.2" x14ac:dyDescent="0.25">
      <c r="A32" s="24" t="s">
        <v>195</v>
      </c>
      <c r="B32" s="63" t="s">
        <v>211</v>
      </c>
      <c r="C32" s="26" t="s">
        <v>243</v>
      </c>
      <c r="D32" s="27">
        <v>63320</v>
      </c>
      <c r="E32" s="64">
        <v>47490</v>
      </c>
      <c r="F32" s="65">
        <f t="shared" si="0"/>
        <v>15830</v>
      </c>
    </row>
    <row r="33" spans="1:6" ht="13.2" x14ac:dyDescent="0.25">
      <c r="A33" s="24" t="s">
        <v>225</v>
      </c>
      <c r="B33" s="63" t="s">
        <v>211</v>
      </c>
      <c r="C33" s="26" t="s">
        <v>244</v>
      </c>
      <c r="D33" s="27">
        <v>1989906.84</v>
      </c>
      <c r="E33" s="64">
        <v>1085283.21</v>
      </c>
      <c r="F33" s="65">
        <f t="shared" si="0"/>
        <v>904623.63000000012</v>
      </c>
    </row>
    <row r="34" spans="1:6" ht="31.2" x14ac:dyDescent="0.25">
      <c r="A34" s="24" t="s">
        <v>229</v>
      </c>
      <c r="B34" s="63" t="s">
        <v>211</v>
      </c>
      <c r="C34" s="26" t="s">
        <v>245</v>
      </c>
      <c r="D34" s="27">
        <v>600951.81000000006</v>
      </c>
      <c r="E34" s="64">
        <v>307919.82</v>
      </c>
      <c r="F34" s="65">
        <f t="shared" si="0"/>
        <v>293031.99000000005</v>
      </c>
    </row>
    <row r="35" spans="1:6" ht="31.2" x14ac:dyDescent="0.25">
      <c r="A35" s="51" t="s">
        <v>246</v>
      </c>
      <c r="B35" s="52" t="s">
        <v>211</v>
      </c>
      <c r="C35" s="53" t="s">
        <v>247</v>
      </c>
      <c r="D35" s="54">
        <v>495075</v>
      </c>
      <c r="E35" s="55">
        <v>495075</v>
      </c>
      <c r="F35" s="56" t="str">
        <f t="shared" si="0"/>
        <v>-</v>
      </c>
    </row>
    <row r="36" spans="1:6" ht="13.2" x14ac:dyDescent="0.25">
      <c r="A36" s="24" t="s">
        <v>221</v>
      </c>
      <c r="B36" s="63" t="s">
        <v>211</v>
      </c>
      <c r="C36" s="26" t="s">
        <v>248</v>
      </c>
      <c r="D36" s="27">
        <v>495075</v>
      </c>
      <c r="E36" s="64">
        <v>495075</v>
      </c>
      <c r="F36" s="65" t="str">
        <f t="shared" si="0"/>
        <v>-</v>
      </c>
    </row>
    <row r="37" spans="1:6" ht="13.2" x14ac:dyDescent="0.25">
      <c r="A37" s="24" t="s">
        <v>195</v>
      </c>
      <c r="B37" s="63" t="s">
        <v>211</v>
      </c>
      <c r="C37" s="26" t="s">
        <v>249</v>
      </c>
      <c r="D37" s="27">
        <v>495075</v>
      </c>
      <c r="E37" s="64">
        <v>495075</v>
      </c>
      <c r="F37" s="65" t="str">
        <f t="shared" si="0"/>
        <v>-</v>
      </c>
    </row>
    <row r="38" spans="1:6" ht="13.2" x14ac:dyDescent="0.25">
      <c r="A38" s="51" t="s">
        <v>250</v>
      </c>
      <c r="B38" s="52" t="s">
        <v>211</v>
      </c>
      <c r="C38" s="53" t="s">
        <v>251</v>
      </c>
      <c r="D38" s="54">
        <v>100000</v>
      </c>
      <c r="E38" s="55" t="s">
        <v>47</v>
      </c>
      <c r="F38" s="56">
        <f t="shared" si="0"/>
        <v>100000</v>
      </c>
    </row>
    <row r="39" spans="1:6" ht="13.2" x14ac:dyDescent="0.25">
      <c r="A39" s="24" t="s">
        <v>223</v>
      </c>
      <c r="B39" s="63" t="s">
        <v>211</v>
      </c>
      <c r="C39" s="26" t="s">
        <v>252</v>
      </c>
      <c r="D39" s="27">
        <v>100000</v>
      </c>
      <c r="E39" s="64" t="s">
        <v>47</v>
      </c>
      <c r="F39" s="65">
        <f t="shared" si="0"/>
        <v>100000</v>
      </c>
    </row>
    <row r="40" spans="1:6" ht="13.2" x14ac:dyDescent="0.25">
      <c r="A40" s="24" t="s">
        <v>253</v>
      </c>
      <c r="B40" s="63" t="s">
        <v>211</v>
      </c>
      <c r="C40" s="26" t="s">
        <v>254</v>
      </c>
      <c r="D40" s="27">
        <v>100000</v>
      </c>
      <c r="E40" s="64" t="s">
        <v>47</v>
      </c>
      <c r="F40" s="65">
        <f t="shared" si="0"/>
        <v>100000</v>
      </c>
    </row>
    <row r="41" spans="1:6" ht="13.2" x14ac:dyDescent="0.25">
      <c r="A41" s="51" t="s">
        <v>255</v>
      </c>
      <c r="B41" s="52" t="s">
        <v>211</v>
      </c>
      <c r="C41" s="53" t="s">
        <v>256</v>
      </c>
      <c r="D41" s="54">
        <v>1216391.77</v>
      </c>
      <c r="E41" s="55">
        <v>699062.61</v>
      </c>
      <c r="F41" s="56">
        <f t="shared" si="0"/>
        <v>517329.16000000003</v>
      </c>
    </row>
    <row r="42" spans="1:6" ht="21" x14ac:dyDescent="0.25">
      <c r="A42" s="24" t="s">
        <v>219</v>
      </c>
      <c r="B42" s="63" t="s">
        <v>211</v>
      </c>
      <c r="C42" s="26" t="s">
        <v>257</v>
      </c>
      <c r="D42" s="27">
        <v>839143.55</v>
      </c>
      <c r="E42" s="64">
        <v>321814.39</v>
      </c>
      <c r="F42" s="65">
        <f t="shared" si="0"/>
        <v>517329.16000000003</v>
      </c>
    </row>
    <row r="43" spans="1:6" ht="13.2" x14ac:dyDescent="0.25">
      <c r="A43" s="24" t="s">
        <v>223</v>
      </c>
      <c r="B43" s="63" t="s">
        <v>211</v>
      </c>
      <c r="C43" s="26" t="s">
        <v>258</v>
      </c>
      <c r="D43" s="27">
        <v>377248.22</v>
      </c>
      <c r="E43" s="64">
        <v>377248.22</v>
      </c>
      <c r="F43" s="65" t="str">
        <f t="shared" si="0"/>
        <v>-</v>
      </c>
    </row>
    <row r="44" spans="1:6" ht="13.2" x14ac:dyDescent="0.25">
      <c r="A44" s="24" t="s">
        <v>233</v>
      </c>
      <c r="B44" s="63" t="s">
        <v>211</v>
      </c>
      <c r="C44" s="26" t="s">
        <v>259</v>
      </c>
      <c r="D44" s="27">
        <v>839143.55</v>
      </c>
      <c r="E44" s="64">
        <v>321814.39</v>
      </c>
      <c r="F44" s="65">
        <f t="shared" si="0"/>
        <v>517329.16000000003</v>
      </c>
    </row>
    <row r="45" spans="1:6" ht="21" x14ac:dyDescent="0.25">
      <c r="A45" s="24" t="s">
        <v>260</v>
      </c>
      <c r="B45" s="63" t="s">
        <v>211</v>
      </c>
      <c r="C45" s="26" t="s">
        <v>261</v>
      </c>
      <c r="D45" s="27">
        <v>220354.62</v>
      </c>
      <c r="E45" s="64">
        <v>220354.62</v>
      </c>
      <c r="F45" s="65" t="str">
        <f t="shared" si="0"/>
        <v>-</v>
      </c>
    </row>
    <row r="46" spans="1:6" ht="13.2" x14ac:dyDescent="0.25">
      <c r="A46" s="24" t="s">
        <v>237</v>
      </c>
      <c r="B46" s="63" t="s">
        <v>211</v>
      </c>
      <c r="C46" s="26" t="s">
        <v>262</v>
      </c>
      <c r="D46" s="27">
        <v>156893.6</v>
      </c>
      <c r="E46" s="64">
        <v>156893.6</v>
      </c>
      <c r="F46" s="65" t="str">
        <f t="shared" si="0"/>
        <v>-</v>
      </c>
    </row>
    <row r="47" spans="1:6" ht="13.2" x14ac:dyDescent="0.25">
      <c r="A47" s="51" t="s">
        <v>263</v>
      </c>
      <c r="B47" s="52" t="s">
        <v>211</v>
      </c>
      <c r="C47" s="53" t="s">
        <v>264</v>
      </c>
      <c r="D47" s="54">
        <v>943700</v>
      </c>
      <c r="E47" s="55">
        <v>486147.65</v>
      </c>
      <c r="F47" s="56">
        <f t="shared" ref="F47:F78" si="1">IF(OR(D47="-",IF(E47="-",0,E47)&gt;=IF(D47="-",0,D47)),"-",IF(D47="-",0,D47)-IF(E47="-",0,E47))</f>
        <v>457552.35</v>
      </c>
    </row>
    <row r="48" spans="1:6" ht="13.2" x14ac:dyDescent="0.25">
      <c r="A48" s="51" t="s">
        <v>265</v>
      </c>
      <c r="B48" s="52" t="s">
        <v>211</v>
      </c>
      <c r="C48" s="53" t="s">
        <v>266</v>
      </c>
      <c r="D48" s="54">
        <v>943700</v>
      </c>
      <c r="E48" s="55">
        <v>486147.65</v>
      </c>
      <c r="F48" s="56">
        <f t="shared" si="1"/>
        <v>457552.35</v>
      </c>
    </row>
    <row r="49" spans="1:6" ht="41.4" x14ac:dyDescent="0.25">
      <c r="A49" s="24" t="s">
        <v>217</v>
      </c>
      <c r="B49" s="63" t="s">
        <v>211</v>
      </c>
      <c r="C49" s="26" t="s">
        <v>267</v>
      </c>
      <c r="D49" s="27">
        <v>934700</v>
      </c>
      <c r="E49" s="64">
        <v>486147.65</v>
      </c>
      <c r="F49" s="65">
        <f t="shared" si="1"/>
        <v>448552.35</v>
      </c>
    </row>
    <row r="50" spans="1:6" ht="21" x14ac:dyDescent="0.25">
      <c r="A50" s="24" t="s">
        <v>219</v>
      </c>
      <c r="B50" s="63" t="s">
        <v>211</v>
      </c>
      <c r="C50" s="26" t="s">
        <v>268</v>
      </c>
      <c r="D50" s="27">
        <v>9000</v>
      </c>
      <c r="E50" s="64" t="s">
        <v>47</v>
      </c>
      <c r="F50" s="65">
        <f t="shared" si="1"/>
        <v>9000</v>
      </c>
    </row>
    <row r="51" spans="1:6" ht="13.2" x14ac:dyDescent="0.25">
      <c r="A51" s="24" t="s">
        <v>225</v>
      </c>
      <c r="B51" s="63" t="s">
        <v>211</v>
      </c>
      <c r="C51" s="26" t="s">
        <v>269</v>
      </c>
      <c r="D51" s="27">
        <v>717895.55</v>
      </c>
      <c r="E51" s="64">
        <v>380680.65</v>
      </c>
      <c r="F51" s="65">
        <f t="shared" si="1"/>
        <v>337214.9</v>
      </c>
    </row>
    <row r="52" spans="1:6" ht="31.2" x14ac:dyDescent="0.25">
      <c r="A52" s="24" t="s">
        <v>229</v>
      </c>
      <c r="B52" s="63" t="s">
        <v>211</v>
      </c>
      <c r="C52" s="26" t="s">
        <v>270</v>
      </c>
      <c r="D52" s="27">
        <v>216804.45</v>
      </c>
      <c r="E52" s="64">
        <v>105467</v>
      </c>
      <c r="F52" s="65">
        <f t="shared" si="1"/>
        <v>111337.45000000001</v>
      </c>
    </row>
    <row r="53" spans="1:6" ht="13.2" x14ac:dyDescent="0.25">
      <c r="A53" s="24" t="s">
        <v>233</v>
      </c>
      <c r="B53" s="63" t="s">
        <v>211</v>
      </c>
      <c r="C53" s="26" t="s">
        <v>271</v>
      </c>
      <c r="D53" s="27">
        <v>9000</v>
      </c>
      <c r="E53" s="64" t="s">
        <v>47</v>
      </c>
      <c r="F53" s="65">
        <f t="shared" si="1"/>
        <v>9000</v>
      </c>
    </row>
    <row r="54" spans="1:6" ht="21" x14ac:dyDescent="0.25">
      <c r="A54" s="51" t="s">
        <v>272</v>
      </c>
      <c r="B54" s="52" t="s">
        <v>211</v>
      </c>
      <c r="C54" s="53" t="s">
        <v>273</v>
      </c>
      <c r="D54" s="54">
        <v>1520756.64</v>
      </c>
      <c r="E54" s="55">
        <v>607855.61</v>
      </c>
      <c r="F54" s="56">
        <f t="shared" si="1"/>
        <v>912901.02999999991</v>
      </c>
    </row>
    <row r="55" spans="1:6" ht="31.2" x14ac:dyDescent="0.25">
      <c r="A55" s="51" t="s">
        <v>274</v>
      </c>
      <c r="B55" s="52" t="s">
        <v>211</v>
      </c>
      <c r="C55" s="53" t="s">
        <v>275</v>
      </c>
      <c r="D55" s="54">
        <v>1513716.64</v>
      </c>
      <c r="E55" s="55">
        <v>607855.61</v>
      </c>
      <c r="F55" s="56">
        <f t="shared" si="1"/>
        <v>905861.02999999991</v>
      </c>
    </row>
    <row r="56" spans="1:6" ht="21" x14ac:dyDescent="0.25">
      <c r="A56" s="24" t="s">
        <v>219</v>
      </c>
      <c r="B56" s="63" t="s">
        <v>211</v>
      </c>
      <c r="C56" s="26" t="s">
        <v>276</v>
      </c>
      <c r="D56" s="27">
        <v>1513716.64</v>
      </c>
      <c r="E56" s="64">
        <v>607855.61</v>
      </c>
      <c r="F56" s="65">
        <f t="shared" si="1"/>
        <v>905861.02999999991</v>
      </c>
    </row>
    <row r="57" spans="1:6" ht="13.2" x14ac:dyDescent="0.25">
      <c r="A57" s="24" t="s">
        <v>233</v>
      </c>
      <c r="B57" s="63" t="s">
        <v>211</v>
      </c>
      <c r="C57" s="26" t="s">
        <v>277</v>
      </c>
      <c r="D57" s="27">
        <v>300000</v>
      </c>
      <c r="E57" s="64">
        <v>43475</v>
      </c>
      <c r="F57" s="65">
        <f t="shared" si="1"/>
        <v>256525</v>
      </c>
    </row>
    <row r="58" spans="1:6" ht="13.2" x14ac:dyDescent="0.25">
      <c r="A58" s="24" t="s">
        <v>233</v>
      </c>
      <c r="B58" s="63" t="s">
        <v>211</v>
      </c>
      <c r="C58" s="26" t="s">
        <v>278</v>
      </c>
      <c r="D58" s="27">
        <v>195600</v>
      </c>
      <c r="E58" s="64">
        <v>70925</v>
      </c>
      <c r="F58" s="65">
        <f t="shared" si="1"/>
        <v>124675</v>
      </c>
    </row>
    <row r="59" spans="1:6" ht="13.2" x14ac:dyDescent="0.25">
      <c r="A59" s="24" t="s">
        <v>233</v>
      </c>
      <c r="B59" s="63" t="s">
        <v>211</v>
      </c>
      <c r="C59" s="26" t="s">
        <v>279</v>
      </c>
      <c r="D59" s="27">
        <v>1018116.64</v>
      </c>
      <c r="E59" s="64">
        <v>493455.61</v>
      </c>
      <c r="F59" s="65">
        <f t="shared" si="1"/>
        <v>524661.03</v>
      </c>
    </row>
    <row r="60" spans="1:6" ht="21" x14ac:dyDescent="0.25">
      <c r="A60" s="51" t="s">
        <v>280</v>
      </c>
      <c r="B60" s="52" t="s">
        <v>211</v>
      </c>
      <c r="C60" s="53" t="s">
        <v>281</v>
      </c>
      <c r="D60" s="54">
        <v>7040</v>
      </c>
      <c r="E60" s="55" t="s">
        <v>47</v>
      </c>
      <c r="F60" s="56">
        <f t="shared" si="1"/>
        <v>7040</v>
      </c>
    </row>
    <row r="61" spans="1:6" ht="21" x14ac:dyDescent="0.25">
      <c r="A61" s="24" t="s">
        <v>219</v>
      </c>
      <c r="B61" s="63" t="s">
        <v>211</v>
      </c>
      <c r="C61" s="26" t="s">
        <v>282</v>
      </c>
      <c r="D61" s="27">
        <v>7040</v>
      </c>
      <c r="E61" s="64" t="s">
        <v>47</v>
      </c>
      <c r="F61" s="65">
        <f t="shared" si="1"/>
        <v>7040</v>
      </c>
    </row>
    <row r="62" spans="1:6" ht="13.2" x14ac:dyDescent="0.25">
      <c r="A62" s="24" t="s">
        <v>233</v>
      </c>
      <c r="B62" s="63" t="s">
        <v>211</v>
      </c>
      <c r="C62" s="26" t="s">
        <v>283</v>
      </c>
      <c r="D62" s="27">
        <v>7040</v>
      </c>
      <c r="E62" s="64" t="s">
        <v>47</v>
      </c>
      <c r="F62" s="65">
        <f t="shared" si="1"/>
        <v>7040</v>
      </c>
    </row>
    <row r="63" spans="1:6" ht="13.2" x14ac:dyDescent="0.25">
      <c r="A63" s="51" t="s">
        <v>284</v>
      </c>
      <c r="B63" s="52" t="s">
        <v>211</v>
      </c>
      <c r="C63" s="53" t="s">
        <v>285</v>
      </c>
      <c r="D63" s="54">
        <v>10693325.68</v>
      </c>
      <c r="E63" s="55">
        <v>4656396.93</v>
      </c>
      <c r="F63" s="56">
        <f t="shared" si="1"/>
        <v>6036928.75</v>
      </c>
    </row>
    <row r="64" spans="1:6" ht="13.2" x14ac:dyDescent="0.25">
      <c r="A64" s="51" t="s">
        <v>286</v>
      </c>
      <c r="B64" s="52" t="s">
        <v>211</v>
      </c>
      <c r="C64" s="53" t="s">
        <v>287</v>
      </c>
      <c r="D64" s="54">
        <v>3148478</v>
      </c>
      <c r="E64" s="55">
        <v>2448329.6</v>
      </c>
      <c r="F64" s="56">
        <f t="shared" si="1"/>
        <v>700148.39999999991</v>
      </c>
    </row>
    <row r="65" spans="1:6" ht="21" x14ac:dyDescent="0.25">
      <c r="A65" s="24" t="s">
        <v>219</v>
      </c>
      <c r="B65" s="63" t="s">
        <v>211</v>
      </c>
      <c r="C65" s="26" t="s">
        <v>288</v>
      </c>
      <c r="D65" s="27">
        <v>3148478</v>
      </c>
      <c r="E65" s="64">
        <v>2448329.6</v>
      </c>
      <c r="F65" s="65">
        <f t="shared" si="1"/>
        <v>700148.39999999991</v>
      </c>
    </row>
    <row r="66" spans="1:6" ht="13.2" x14ac:dyDescent="0.25">
      <c r="A66" s="24" t="s">
        <v>233</v>
      </c>
      <c r="B66" s="63" t="s">
        <v>211</v>
      </c>
      <c r="C66" s="26" t="s">
        <v>289</v>
      </c>
      <c r="D66" s="27">
        <v>2748478</v>
      </c>
      <c r="E66" s="64">
        <v>2338329.6000000001</v>
      </c>
      <c r="F66" s="65">
        <f t="shared" si="1"/>
        <v>410148.39999999991</v>
      </c>
    </row>
    <row r="67" spans="1:6" ht="13.2" x14ac:dyDescent="0.25">
      <c r="A67" s="24" t="s">
        <v>233</v>
      </c>
      <c r="B67" s="63" t="s">
        <v>211</v>
      </c>
      <c r="C67" s="26" t="s">
        <v>290</v>
      </c>
      <c r="D67" s="27">
        <v>400000</v>
      </c>
      <c r="E67" s="64">
        <v>110000</v>
      </c>
      <c r="F67" s="65">
        <f t="shared" si="1"/>
        <v>290000</v>
      </c>
    </row>
    <row r="68" spans="1:6" ht="13.2" x14ac:dyDescent="0.25">
      <c r="A68" s="51" t="s">
        <v>291</v>
      </c>
      <c r="B68" s="52" t="s">
        <v>211</v>
      </c>
      <c r="C68" s="53" t="s">
        <v>292</v>
      </c>
      <c r="D68" s="54">
        <v>7544847.6799999997</v>
      </c>
      <c r="E68" s="55">
        <v>2208067.33</v>
      </c>
      <c r="F68" s="56">
        <f t="shared" si="1"/>
        <v>5336780.3499999996</v>
      </c>
    </row>
    <row r="69" spans="1:6" ht="21" x14ac:dyDescent="0.25">
      <c r="A69" s="24" t="s">
        <v>219</v>
      </c>
      <c r="B69" s="63" t="s">
        <v>211</v>
      </c>
      <c r="C69" s="26" t="s">
        <v>293</v>
      </c>
      <c r="D69" s="27">
        <v>7544847.6799999997</v>
      </c>
      <c r="E69" s="64">
        <v>2208067.33</v>
      </c>
      <c r="F69" s="65">
        <f t="shared" si="1"/>
        <v>5336780.3499999996</v>
      </c>
    </row>
    <row r="70" spans="1:6" ht="21" x14ac:dyDescent="0.25">
      <c r="A70" s="24" t="s">
        <v>231</v>
      </c>
      <c r="B70" s="63" t="s">
        <v>211</v>
      </c>
      <c r="C70" s="26" t="s">
        <v>294</v>
      </c>
      <c r="D70" s="27">
        <v>327800.15999999997</v>
      </c>
      <c r="E70" s="64">
        <v>179886.22</v>
      </c>
      <c r="F70" s="65">
        <f t="shared" si="1"/>
        <v>147913.93999999997</v>
      </c>
    </row>
    <row r="71" spans="1:6" ht="13.2" x14ac:dyDescent="0.25">
      <c r="A71" s="24" t="s">
        <v>233</v>
      </c>
      <c r="B71" s="63" t="s">
        <v>211</v>
      </c>
      <c r="C71" s="26" t="s">
        <v>295</v>
      </c>
      <c r="D71" s="27">
        <v>1030000</v>
      </c>
      <c r="E71" s="64">
        <v>366600</v>
      </c>
      <c r="F71" s="65">
        <f t="shared" si="1"/>
        <v>663400</v>
      </c>
    </row>
    <row r="72" spans="1:6" ht="13.2" x14ac:dyDescent="0.25">
      <c r="A72" s="24" t="s">
        <v>233</v>
      </c>
      <c r="B72" s="63" t="s">
        <v>211</v>
      </c>
      <c r="C72" s="26" t="s">
        <v>296</v>
      </c>
      <c r="D72" s="27">
        <v>394800</v>
      </c>
      <c r="E72" s="64">
        <v>320581.11</v>
      </c>
      <c r="F72" s="65">
        <f t="shared" si="1"/>
        <v>74218.890000000014</v>
      </c>
    </row>
    <row r="73" spans="1:6" ht="13.2" x14ac:dyDescent="0.25">
      <c r="A73" s="24" t="s">
        <v>233</v>
      </c>
      <c r="B73" s="63" t="s">
        <v>211</v>
      </c>
      <c r="C73" s="26" t="s">
        <v>297</v>
      </c>
      <c r="D73" s="27">
        <v>5792247.5199999996</v>
      </c>
      <c r="E73" s="64">
        <v>1341000</v>
      </c>
      <c r="F73" s="65">
        <f t="shared" si="1"/>
        <v>4451247.5199999996</v>
      </c>
    </row>
    <row r="74" spans="1:6" ht="13.2" x14ac:dyDescent="0.25">
      <c r="A74" s="51" t="s">
        <v>298</v>
      </c>
      <c r="B74" s="52" t="s">
        <v>211</v>
      </c>
      <c r="C74" s="53" t="s">
        <v>299</v>
      </c>
      <c r="D74" s="54">
        <v>214159183.56999999</v>
      </c>
      <c r="E74" s="55">
        <v>39224510.210000001</v>
      </c>
      <c r="F74" s="56">
        <f t="shared" si="1"/>
        <v>174934673.35999998</v>
      </c>
    </row>
    <row r="75" spans="1:6" ht="13.2" x14ac:dyDescent="0.25">
      <c r="A75" s="51" t="s">
        <v>300</v>
      </c>
      <c r="B75" s="52" t="s">
        <v>211</v>
      </c>
      <c r="C75" s="53" t="s">
        <v>301</v>
      </c>
      <c r="D75" s="54">
        <v>98782644.099999994</v>
      </c>
      <c r="E75" s="55">
        <v>10995822.26</v>
      </c>
      <c r="F75" s="56">
        <f t="shared" si="1"/>
        <v>87786821.839999989</v>
      </c>
    </row>
    <row r="76" spans="1:6" ht="21" x14ac:dyDescent="0.25">
      <c r="A76" s="24" t="s">
        <v>219</v>
      </c>
      <c r="B76" s="63" t="s">
        <v>211</v>
      </c>
      <c r="C76" s="26" t="s">
        <v>302</v>
      </c>
      <c r="D76" s="27">
        <v>1248692.1000000001</v>
      </c>
      <c r="E76" s="64">
        <v>502807.59</v>
      </c>
      <c r="F76" s="65">
        <f t="shared" si="1"/>
        <v>745884.51</v>
      </c>
    </row>
    <row r="77" spans="1:6" ht="21" x14ac:dyDescent="0.25">
      <c r="A77" s="24" t="s">
        <v>303</v>
      </c>
      <c r="B77" s="63" t="s">
        <v>211</v>
      </c>
      <c r="C77" s="26" t="s">
        <v>304</v>
      </c>
      <c r="D77" s="27">
        <v>97533952</v>
      </c>
      <c r="E77" s="64">
        <v>10493014.67</v>
      </c>
      <c r="F77" s="65">
        <f t="shared" si="1"/>
        <v>87040937.329999998</v>
      </c>
    </row>
    <row r="78" spans="1:6" ht="21" x14ac:dyDescent="0.25">
      <c r="A78" s="24" t="s">
        <v>305</v>
      </c>
      <c r="B78" s="63" t="s">
        <v>211</v>
      </c>
      <c r="C78" s="26" t="s">
        <v>306</v>
      </c>
      <c r="D78" s="27">
        <v>96459612.480000004</v>
      </c>
      <c r="E78" s="64">
        <v>10302865.32</v>
      </c>
      <c r="F78" s="65">
        <f t="shared" si="1"/>
        <v>86156747.159999996</v>
      </c>
    </row>
    <row r="79" spans="1:6" ht="21" x14ac:dyDescent="0.25">
      <c r="A79" s="24" t="s">
        <v>305</v>
      </c>
      <c r="B79" s="63" t="s">
        <v>211</v>
      </c>
      <c r="C79" s="26" t="s">
        <v>307</v>
      </c>
      <c r="D79" s="27">
        <v>974339.52</v>
      </c>
      <c r="E79" s="64">
        <v>104069.35</v>
      </c>
      <c r="F79" s="65">
        <f t="shared" ref="F79:F110" si="2">IF(OR(D79="-",IF(E79="-",0,E79)&gt;=IF(D79="-",0,D79)),"-",IF(D79="-",0,D79)-IF(E79="-",0,E79))</f>
        <v>870270.17</v>
      </c>
    </row>
    <row r="80" spans="1:6" ht="21" x14ac:dyDescent="0.25">
      <c r="A80" s="24" t="s">
        <v>305</v>
      </c>
      <c r="B80" s="63" t="s">
        <v>211</v>
      </c>
      <c r="C80" s="26" t="s">
        <v>308</v>
      </c>
      <c r="D80" s="27">
        <v>100000</v>
      </c>
      <c r="E80" s="64">
        <v>86080</v>
      </c>
      <c r="F80" s="65">
        <f t="shared" si="2"/>
        <v>13920</v>
      </c>
    </row>
    <row r="81" spans="1:6" ht="13.2" x14ac:dyDescent="0.25">
      <c r="A81" s="24" t="s">
        <v>233</v>
      </c>
      <c r="B81" s="63" t="s">
        <v>211</v>
      </c>
      <c r="C81" s="26" t="s">
        <v>309</v>
      </c>
      <c r="D81" s="27">
        <v>78000</v>
      </c>
      <c r="E81" s="64">
        <v>17273.36</v>
      </c>
      <c r="F81" s="65">
        <f t="shared" si="2"/>
        <v>60726.64</v>
      </c>
    </row>
    <row r="82" spans="1:6" ht="13.2" x14ac:dyDescent="0.25">
      <c r="A82" s="24" t="s">
        <v>233</v>
      </c>
      <c r="B82" s="63" t="s">
        <v>211</v>
      </c>
      <c r="C82" s="26" t="s">
        <v>310</v>
      </c>
      <c r="D82" s="27">
        <v>1170692.1000000001</v>
      </c>
      <c r="E82" s="64">
        <v>485534.23</v>
      </c>
      <c r="F82" s="65">
        <f t="shared" si="2"/>
        <v>685157.87000000011</v>
      </c>
    </row>
    <row r="83" spans="1:6" ht="13.2" x14ac:dyDescent="0.25">
      <c r="A83" s="51" t="s">
        <v>311</v>
      </c>
      <c r="B83" s="52" t="s">
        <v>211</v>
      </c>
      <c r="C83" s="53" t="s">
        <v>312</v>
      </c>
      <c r="D83" s="54">
        <v>52897924.670000002</v>
      </c>
      <c r="E83" s="55">
        <v>349910.8</v>
      </c>
      <c r="F83" s="56">
        <f t="shared" si="2"/>
        <v>52548013.870000005</v>
      </c>
    </row>
    <row r="84" spans="1:6" ht="21" x14ac:dyDescent="0.25">
      <c r="A84" s="24" t="s">
        <v>303</v>
      </c>
      <c r="B84" s="63" t="s">
        <v>211</v>
      </c>
      <c r="C84" s="26" t="s">
        <v>313</v>
      </c>
      <c r="D84" s="27">
        <v>350000</v>
      </c>
      <c r="E84" s="64">
        <v>349910.8</v>
      </c>
      <c r="F84" s="65">
        <f t="shared" si="2"/>
        <v>89.200000000011642</v>
      </c>
    </row>
    <row r="85" spans="1:6" ht="13.2" x14ac:dyDescent="0.25">
      <c r="A85" s="24" t="s">
        <v>223</v>
      </c>
      <c r="B85" s="63" t="s">
        <v>211</v>
      </c>
      <c r="C85" s="26" t="s">
        <v>314</v>
      </c>
      <c r="D85" s="27">
        <v>52547924.670000002</v>
      </c>
      <c r="E85" s="64" t="s">
        <v>47</v>
      </c>
      <c r="F85" s="65">
        <f t="shared" si="2"/>
        <v>52547924.670000002</v>
      </c>
    </row>
    <row r="86" spans="1:6" ht="21" x14ac:dyDescent="0.25">
      <c r="A86" s="24" t="s">
        <v>315</v>
      </c>
      <c r="B86" s="63" t="s">
        <v>211</v>
      </c>
      <c r="C86" s="26" t="s">
        <v>316</v>
      </c>
      <c r="D86" s="27">
        <v>350000</v>
      </c>
      <c r="E86" s="64">
        <v>349910.8</v>
      </c>
      <c r="F86" s="65">
        <f t="shared" si="2"/>
        <v>89.200000000011642</v>
      </c>
    </row>
    <row r="87" spans="1:6" ht="41.4" x14ac:dyDescent="0.25">
      <c r="A87" s="24" t="s">
        <v>317</v>
      </c>
      <c r="B87" s="63" t="s">
        <v>211</v>
      </c>
      <c r="C87" s="26" t="s">
        <v>318</v>
      </c>
      <c r="D87" s="27">
        <v>52547924.670000002</v>
      </c>
      <c r="E87" s="64" t="s">
        <v>47</v>
      </c>
      <c r="F87" s="65">
        <f t="shared" si="2"/>
        <v>52547924.670000002</v>
      </c>
    </row>
    <row r="88" spans="1:6" ht="13.2" x14ac:dyDescent="0.25">
      <c r="A88" s="51" t="s">
        <v>319</v>
      </c>
      <c r="B88" s="52" t="s">
        <v>211</v>
      </c>
      <c r="C88" s="53" t="s">
        <v>320</v>
      </c>
      <c r="D88" s="54">
        <v>62478614.799999997</v>
      </c>
      <c r="E88" s="55">
        <v>27878777.149999999</v>
      </c>
      <c r="F88" s="56">
        <f t="shared" si="2"/>
        <v>34599837.649999999</v>
      </c>
    </row>
    <row r="89" spans="1:6" ht="21" x14ac:dyDescent="0.25">
      <c r="A89" s="24" t="s">
        <v>219</v>
      </c>
      <c r="B89" s="63" t="s">
        <v>211</v>
      </c>
      <c r="C89" s="26" t="s">
        <v>321</v>
      </c>
      <c r="D89" s="27">
        <v>56478614.799999997</v>
      </c>
      <c r="E89" s="64">
        <v>24464597.100000001</v>
      </c>
      <c r="F89" s="65">
        <f t="shared" si="2"/>
        <v>32014017.699999996</v>
      </c>
    </row>
    <row r="90" spans="1:6" ht="13.2" x14ac:dyDescent="0.25">
      <c r="A90" s="24" t="s">
        <v>223</v>
      </c>
      <c r="B90" s="63" t="s">
        <v>211</v>
      </c>
      <c r="C90" s="26" t="s">
        <v>322</v>
      </c>
      <c r="D90" s="27">
        <v>6000000</v>
      </c>
      <c r="E90" s="64">
        <v>3414180.05</v>
      </c>
      <c r="F90" s="65">
        <f t="shared" si="2"/>
        <v>2585819.9500000002</v>
      </c>
    </row>
    <row r="91" spans="1:6" ht="13.2" x14ac:dyDescent="0.25">
      <c r="A91" s="24" t="s">
        <v>233</v>
      </c>
      <c r="B91" s="63" t="s">
        <v>211</v>
      </c>
      <c r="C91" s="26" t="s">
        <v>323</v>
      </c>
      <c r="D91" s="27">
        <v>3600000</v>
      </c>
      <c r="E91" s="64">
        <v>1558331.44</v>
      </c>
      <c r="F91" s="65">
        <f t="shared" si="2"/>
        <v>2041668.56</v>
      </c>
    </row>
    <row r="92" spans="1:6" ht="13.2" x14ac:dyDescent="0.25">
      <c r="A92" s="24" t="s">
        <v>233</v>
      </c>
      <c r="B92" s="63" t="s">
        <v>211</v>
      </c>
      <c r="C92" s="26" t="s">
        <v>324</v>
      </c>
      <c r="D92" s="27">
        <v>33366110</v>
      </c>
      <c r="E92" s="64">
        <v>17571615.59</v>
      </c>
      <c r="F92" s="65">
        <f t="shared" si="2"/>
        <v>15794494.41</v>
      </c>
    </row>
    <row r="93" spans="1:6" ht="13.2" x14ac:dyDescent="0.25">
      <c r="A93" s="24" t="s">
        <v>233</v>
      </c>
      <c r="B93" s="63" t="s">
        <v>211</v>
      </c>
      <c r="C93" s="26" t="s">
        <v>325</v>
      </c>
      <c r="D93" s="27">
        <v>5578948</v>
      </c>
      <c r="E93" s="64">
        <v>2667983.4</v>
      </c>
      <c r="F93" s="65">
        <f t="shared" si="2"/>
        <v>2910964.6</v>
      </c>
    </row>
    <row r="94" spans="1:6" ht="13.2" x14ac:dyDescent="0.25">
      <c r="A94" s="24" t="s">
        <v>233</v>
      </c>
      <c r="B94" s="63" t="s">
        <v>211</v>
      </c>
      <c r="C94" s="26" t="s">
        <v>326</v>
      </c>
      <c r="D94" s="27">
        <v>2334445</v>
      </c>
      <c r="E94" s="64" t="s">
        <v>47</v>
      </c>
      <c r="F94" s="65">
        <f t="shared" si="2"/>
        <v>2334445</v>
      </c>
    </row>
    <row r="95" spans="1:6" ht="13.2" x14ac:dyDescent="0.25">
      <c r="A95" s="24" t="s">
        <v>233</v>
      </c>
      <c r="B95" s="63" t="s">
        <v>211</v>
      </c>
      <c r="C95" s="26" t="s">
        <v>327</v>
      </c>
      <c r="D95" s="27">
        <v>2044888.89</v>
      </c>
      <c r="E95" s="64" t="s">
        <v>47</v>
      </c>
      <c r="F95" s="65">
        <f t="shared" si="2"/>
        <v>2044888.89</v>
      </c>
    </row>
    <row r="96" spans="1:6" ht="13.2" x14ac:dyDescent="0.25">
      <c r="A96" s="24" t="s">
        <v>233</v>
      </c>
      <c r="B96" s="63" t="s">
        <v>211</v>
      </c>
      <c r="C96" s="26" t="s">
        <v>328</v>
      </c>
      <c r="D96" s="27">
        <v>8888888.9100000001</v>
      </c>
      <c r="E96" s="64">
        <v>2666666.67</v>
      </c>
      <c r="F96" s="65">
        <f t="shared" si="2"/>
        <v>6222222.2400000002</v>
      </c>
    </row>
    <row r="97" spans="1:6" ht="13.2" x14ac:dyDescent="0.25">
      <c r="A97" s="24" t="s">
        <v>233</v>
      </c>
      <c r="B97" s="63" t="s">
        <v>211</v>
      </c>
      <c r="C97" s="26" t="s">
        <v>329</v>
      </c>
      <c r="D97" s="27">
        <v>200000</v>
      </c>
      <c r="E97" s="64" t="s">
        <v>47</v>
      </c>
      <c r="F97" s="65">
        <f t="shared" si="2"/>
        <v>200000</v>
      </c>
    </row>
    <row r="98" spans="1:6" ht="13.2" x14ac:dyDescent="0.25">
      <c r="A98" s="24" t="s">
        <v>233</v>
      </c>
      <c r="B98" s="63" t="s">
        <v>211</v>
      </c>
      <c r="C98" s="26" t="s">
        <v>330</v>
      </c>
      <c r="D98" s="27">
        <v>465334</v>
      </c>
      <c r="E98" s="64" t="s">
        <v>47</v>
      </c>
      <c r="F98" s="65">
        <f t="shared" si="2"/>
        <v>465334</v>
      </c>
    </row>
    <row r="99" spans="1:6" ht="41.4" x14ac:dyDescent="0.25">
      <c r="A99" s="24" t="s">
        <v>317</v>
      </c>
      <c r="B99" s="63" t="s">
        <v>211</v>
      </c>
      <c r="C99" s="26" t="s">
        <v>331</v>
      </c>
      <c r="D99" s="27">
        <v>6000000</v>
      </c>
      <c r="E99" s="64">
        <v>3414180.05</v>
      </c>
      <c r="F99" s="65">
        <f t="shared" si="2"/>
        <v>2585819.9500000002</v>
      </c>
    </row>
    <row r="100" spans="1:6" ht="13.2" x14ac:dyDescent="0.25">
      <c r="A100" s="51" t="s">
        <v>332</v>
      </c>
      <c r="B100" s="52" t="s">
        <v>211</v>
      </c>
      <c r="C100" s="53" t="s">
        <v>333</v>
      </c>
      <c r="D100" s="54">
        <v>512000</v>
      </c>
      <c r="E100" s="55">
        <v>312000</v>
      </c>
      <c r="F100" s="56">
        <f t="shared" si="2"/>
        <v>200000</v>
      </c>
    </row>
    <row r="101" spans="1:6" ht="13.2" x14ac:dyDescent="0.25">
      <c r="A101" s="51" t="s">
        <v>334</v>
      </c>
      <c r="B101" s="52" t="s">
        <v>211</v>
      </c>
      <c r="C101" s="53" t="s">
        <v>335</v>
      </c>
      <c r="D101" s="54">
        <v>200000</v>
      </c>
      <c r="E101" s="55" t="s">
        <v>47</v>
      </c>
      <c r="F101" s="56">
        <f t="shared" si="2"/>
        <v>200000</v>
      </c>
    </row>
    <row r="102" spans="1:6" ht="21" x14ac:dyDescent="0.25">
      <c r="A102" s="24" t="s">
        <v>219</v>
      </c>
      <c r="B102" s="63" t="s">
        <v>211</v>
      </c>
      <c r="C102" s="26" t="s">
        <v>336</v>
      </c>
      <c r="D102" s="27">
        <v>200000</v>
      </c>
      <c r="E102" s="64" t="s">
        <v>47</v>
      </c>
      <c r="F102" s="65">
        <f t="shared" si="2"/>
        <v>200000</v>
      </c>
    </row>
    <row r="103" spans="1:6" ht="13.2" x14ac:dyDescent="0.25">
      <c r="A103" s="24" t="s">
        <v>233</v>
      </c>
      <c r="B103" s="63" t="s">
        <v>211</v>
      </c>
      <c r="C103" s="26" t="s">
        <v>337</v>
      </c>
      <c r="D103" s="27">
        <v>200000</v>
      </c>
      <c r="E103" s="64" t="s">
        <v>47</v>
      </c>
      <c r="F103" s="65">
        <f t="shared" si="2"/>
        <v>200000</v>
      </c>
    </row>
    <row r="104" spans="1:6" ht="13.2" x14ac:dyDescent="0.25">
      <c r="A104" s="51" t="s">
        <v>338</v>
      </c>
      <c r="B104" s="52" t="s">
        <v>211</v>
      </c>
      <c r="C104" s="53" t="s">
        <v>339</v>
      </c>
      <c r="D104" s="54">
        <v>312000</v>
      </c>
      <c r="E104" s="55">
        <v>312000</v>
      </c>
      <c r="F104" s="56" t="str">
        <f t="shared" si="2"/>
        <v>-</v>
      </c>
    </row>
    <row r="105" spans="1:6" ht="21" x14ac:dyDescent="0.25">
      <c r="A105" s="24" t="s">
        <v>219</v>
      </c>
      <c r="B105" s="63" t="s">
        <v>211</v>
      </c>
      <c r="C105" s="26" t="s">
        <v>340</v>
      </c>
      <c r="D105" s="27">
        <v>312000</v>
      </c>
      <c r="E105" s="64">
        <v>312000</v>
      </c>
      <c r="F105" s="65" t="str">
        <f t="shared" si="2"/>
        <v>-</v>
      </c>
    </row>
    <row r="106" spans="1:6" ht="13.2" x14ac:dyDescent="0.25">
      <c r="A106" s="24" t="s">
        <v>233</v>
      </c>
      <c r="B106" s="63" t="s">
        <v>211</v>
      </c>
      <c r="C106" s="26" t="s">
        <v>341</v>
      </c>
      <c r="D106" s="27">
        <v>312000</v>
      </c>
      <c r="E106" s="64">
        <v>312000</v>
      </c>
      <c r="F106" s="65" t="str">
        <f t="shared" si="2"/>
        <v>-</v>
      </c>
    </row>
    <row r="107" spans="1:6" ht="13.2" x14ac:dyDescent="0.25">
      <c r="A107" s="51" t="s">
        <v>342</v>
      </c>
      <c r="B107" s="52" t="s">
        <v>211</v>
      </c>
      <c r="C107" s="53" t="s">
        <v>343</v>
      </c>
      <c r="D107" s="54">
        <v>23404609.879999999</v>
      </c>
      <c r="E107" s="55">
        <v>9620707.1199999992</v>
      </c>
      <c r="F107" s="56">
        <f t="shared" si="2"/>
        <v>13783902.76</v>
      </c>
    </row>
    <row r="108" spans="1:6" ht="13.2" x14ac:dyDescent="0.25">
      <c r="A108" s="51" t="s">
        <v>344</v>
      </c>
      <c r="B108" s="52" t="s">
        <v>211</v>
      </c>
      <c r="C108" s="53" t="s">
        <v>345</v>
      </c>
      <c r="D108" s="54">
        <v>18874528.609999999</v>
      </c>
      <c r="E108" s="55">
        <v>7734214.2800000003</v>
      </c>
      <c r="F108" s="56">
        <f t="shared" si="2"/>
        <v>11140314.329999998</v>
      </c>
    </row>
    <row r="109" spans="1:6" ht="41.4" x14ac:dyDescent="0.25">
      <c r="A109" s="24" t="s">
        <v>217</v>
      </c>
      <c r="B109" s="63" t="s">
        <v>211</v>
      </c>
      <c r="C109" s="26" t="s">
        <v>346</v>
      </c>
      <c r="D109" s="27">
        <v>15170138.609999999</v>
      </c>
      <c r="E109" s="64">
        <v>6371668.7999999998</v>
      </c>
      <c r="F109" s="65">
        <f t="shared" si="2"/>
        <v>8798469.8099999987</v>
      </c>
    </row>
    <row r="110" spans="1:6" ht="21" x14ac:dyDescent="0.25">
      <c r="A110" s="24" t="s">
        <v>219</v>
      </c>
      <c r="B110" s="63" t="s">
        <v>211</v>
      </c>
      <c r="C110" s="26" t="s">
        <v>347</v>
      </c>
      <c r="D110" s="27">
        <v>3703390</v>
      </c>
      <c r="E110" s="64">
        <v>1362545.48</v>
      </c>
      <c r="F110" s="65">
        <f t="shared" si="2"/>
        <v>2340844.52</v>
      </c>
    </row>
    <row r="111" spans="1:6" ht="13.2" x14ac:dyDescent="0.25">
      <c r="A111" s="24" t="s">
        <v>223</v>
      </c>
      <c r="B111" s="63" t="s">
        <v>211</v>
      </c>
      <c r="C111" s="26" t="s">
        <v>348</v>
      </c>
      <c r="D111" s="27">
        <v>1000</v>
      </c>
      <c r="E111" s="64" t="s">
        <v>47</v>
      </c>
      <c r="F111" s="65">
        <f t="shared" ref="F111:F129" si="3">IF(OR(D111="-",IF(E111="-",0,E111)&gt;=IF(D111="-",0,D111)),"-",IF(D111="-",0,D111)-IF(E111="-",0,E111))</f>
        <v>1000</v>
      </c>
    </row>
    <row r="112" spans="1:6" ht="13.2" x14ac:dyDescent="0.25">
      <c r="A112" s="24" t="s">
        <v>349</v>
      </c>
      <c r="B112" s="63" t="s">
        <v>211</v>
      </c>
      <c r="C112" s="26" t="s">
        <v>350</v>
      </c>
      <c r="D112" s="27">
        <v>8783670.2100000009</v>
      </c>
      <c r="E112" s="64">
        <v>3717333.65</v>
      </c>
      <c r="F112" s="65">
        <f t="shared" si="3"/>
        <v>5066336.5600000005</v>
      </c>
    </row>
    <row r="113" spans="1:6" ht="31.2" x14ac:dyDescent="0.25">
      <c r="A113" s="24" t="s">
        <v>351</v>
      </c>
      <c r="B113" s="63" t="s">
        <v>211</v>
      </c>
      <c r="C113" s="26" t="s">
        <v>352</v>
      </c>
      <c r="D113" s="27">
        <v>2652668.4</v>
      </c>
      <c r="E113" s="64">
        <v>1076571.71</v>
      </c>
      <c r="F113" s="65">
        <f t="shared" si="3"/>
        <v>1576096.69</v>
      </c>
    </row>
    <row r="114" spans="1:6" ht="21" x14ac:dyDescent="0.25">
      <c r="A114" s="24" t="s">
        <v>231</v>
      </c>
      <c r="B114" s="63" t="s">
        <v>211</v>
      </c>
      <c r="C114" s="26" t="s">
        <v>353</v>
      </c>
      <c r="D114" s="27">
        <v>1017550</v>
      </c>
      <c r="E114" s="64">
        <v>460616</v>
      </c>
      <c r="F114" s="65">
        <f t="shared" si="3"/>
        <v>556934</v>
      </c>
    </row>
    <row r="115" spans="1:6" ht="13.2" x14ac:dyDescent="0.25">
      <c r="A115" s="24" t="s">
        <v>233</v>
      </c>
      <c r="B115" s="63" t="s">
        <v>211</v>
      </c>
      <c r="C115" s="26" t="s">
        <v>354</v>
      </c>
      <c r="D115" s="27">
        <v>2685840</v>
      </c>
      <c r="E115" s="64">
        <v>901929.48</v>
      </c>
      <c r="F115" s="65">
        <f t="shared" si="3"/>
        <v>1783910.52</v>
      </c>
    </row>
    <row r="116" spans="1:6" ht="13.2" x14ac:dyDescent="0.25">
      <c r="A116" s="24" t="s">
        <v>237</v>
      </c>
      <c r="B116" s="63" t="s">
        <v>211</v>
      </c>
      <c r="C116" s="26" t="s">
        <v>355</v>
      </c>
      <c r="D116" s="27">
        <v>1000</v>
      </c>
      <c r="E116" s="64" t="s">
        <v>47</v>
      </c>
      <c r="F116" s="65">
        <f t="shared" si="3"/>
        <v>1000</v>
      </c>
    </row>
    <row r="117" spans="1:6" ht="13.2" x14ac:dyDescent="0.25">
      <c r="A117" s="24" t="s">
        <v>349</v>
      </c>
      <c r="B117" s="63" t="s">
        <v>211</v>
      </c>
      <c r="C117" s="26" t="s">
        <v>356</v>
      </c>
      <c r="D117" s="27">
        <v>2867741.62</v>
      </c>
      <c r="E117" s="64">
        <v>1211799.8600000001</v>
      </c>
      <c r="F117" s="65">
        <f t="shared" si="3"/>
        <v>1655941.76</v>
      </c>
    </row>
    <row r="118" spans="1:6" ht="31.2" x14ac:dyDescent="0.25">
      <c r="A118" s="24" t="s">
        <v>351</v>
      </c>
      <c r="B118" s="63" t="s">
        <v>211</v>
      </c>
      <c r="C118" s="26" t="s">
        <v>357</v>
      </c>
      <c r="D118" s="27">
        <v>866058.38</v>
      </c>
      <c r="E118" s="64">
        <v>365963.58</v>
      </c>
      <c r="F118" s="65">
        <f t="shared" si="3"/>
        <v>500094.8</v>
      </c>
    </row>
    <row r="119" spans="1:6" ht="13.2" x14ac:dyDescent="0.25">
      <c r="A119" s="51" t="s">
        <v>358</v>
      </c>
      <c r="B119" s="52" t="s">
        <v>211</v>
      </c>
      <c r="C119" s="53" t="s">
        <v>359</v>
      </c>
      <c r="D119" s="54">
        <v>4530081.2699999996</v>
      </c>
      <c r="E119" s="55">
        <v>1886492.84</v>
      </c>
      <c r="F119" s="56">
        <f t="shared" si="3"/>
        <v>2643588.4299999997</v>
      </c>
    </row>
    <row r="120" spans="1:6" ht="21" x14ac:dyDescent="0.25">
      <c r="A120" s="24" t="s">
        <v>219</v>
      </c>
      <c r="B120" s="63" t="s">
        <v>211</v>
      </c>
      <c r="C120" s="26" t="s">
        <v>360</v>
      </c>
      <c r="D120" s="27">
        <v>4530081.2699999996</v>
      </c>
      <c r="E120" s="64">
        <v>1886492.84</v>
      </c>
      <c r="F120" s="65">
        <f t="shared" si="3"/>
        <v>2643588.4299999997</v>
      </c>
    </row>
    <row r="121" spans="1:6" ht="13.2" x14ac:dyDescent="0.25">
      <c r="A121" s="24" t="s">
        <v>233</v>
      </c>
      <c r="B121" s="63" t="s">
        <v>211</v>
      </c>
      <c r="C121" s="26" t="s">
        <v>361</v>
      </c>
      <c r="D121" s="27">
        <v>4530081.2699999996</v>
      </c>
      <c r="E121" s="64">
        <v>1886492.84</v>
      </c>
      <c r="F121" s="65">
        <f t="shared" si="3"/>
        <v>2643588.4299999997</v>
      </c>
    </row>
    <row r="122" spans="1:6" ht="13.2" x14ac:dyDescent="0.25">
      <c r="A122" s="51" t="s">
        <v>362</v>
      </c>
      <c r="B122" s="52" t="s">
        <v>211</v>
      </c>
      <c r="C122" s="53" t="s">
        <v>363</v>
      </c>
      <c r="D122" s="54">
        <v>759536</v>
      </c>
      <c r="E122" s="55">
        <v>430157</v>
      </c>
      <c r="F122" s="56">
        <f t="shared" si="3"/>
        <v>329379</v>
      </c>
    </row>
    <row r="123" spans="1:6" ht="13.2" x14ac:dyDescent="0.25">
      <c r="A123" s="51" t="s">
        <v>364</v>
      </c>
      <c r="B123" s="52" t="s">
        <v>211</v>
      </c>
      <c r="C123" s="53" t="s">
        <v>365</v>
      </c>
      <c r="D123" s="54">
        <v>759536</v>
      </c>
      <c r="E123" s="55">
        <v>430157</v>
      </c>
      <c r="F123" s="56">
        <f t="shared" si="3"/>
        <v>329379</v>
      </c>
    </row>
    <row r="124" spans="1:6" ht="13.2" x14ac:dyDescent="0.25">
      <c r="A124" s="24" t="s">
        <v>366</v>
      </c>
      <c r="B124" s="63" t="s">
        <v>211</v>
      </c>
      <c r="C124" s="26" t="s">
        <v>367</v>
      </c>
      <c r="D124" s="27">
        <v>759536</v>
      </c>
      <c r="E124" s="64">
        <v>430157</v>
      </c>
      <c r="F124" s="65">
        <f t="shared" si="3"/>
        <v>329379</v>
      </c>
    </row>
    <row r="125" spans="1:6" ht="21" x14ac:dyDescent="0.25">
      <c r="A125" s="24" t="s">
        <v>368</v>
      </c>
      <c r="B125" s="63" t="s">
        <v>211</v>
      </c>
      <c r="C125" s="26" t="s">
        <v>369</v>
      </c>
      <c r="D125" s="27">
        <v>759536</v>
      </c>
      <c r="E125" s="64">
        <v>430157</v>
      </c>
      <c r="F125" s="65">
        <f t="shared" si="3"/>
        <v>329379</v>
      </c>
    </row>
    <row r="126" spans="1:6" ht="13.2" x14ac:dyDescent="0.25">
      <c r="A126" s="51" t="s">
        <v>370</v>
      </c>
      <c r="B126" s="52" t="s">
        <v>211</v>
      </c>
      <c r="C126" s="53" t="s">
        <v>371</v>
      </c>
      <c r="D126" s="54">
        <v>390000</v>
      </c>
      <c r="E126" s="55" t="s">
        <v>47</v>
      </c>
      <c r="F126" s="56">
        <f t="shared" si="3"/>
        <v>390000</v>
      </c>
    </row>
    <row r="127" spans="1:6" ht="13.2" x14ac:dyDescent="0.25">
      <c r="A127" s="51" t="s">
        <v>372</v>
      </c>
      <c r="B127" s="52" t="s">
        <v>211</v>
      </c>
      <c r="C127" s="53" t="s">
        <v>373</v>
      </c>
      <c r="D127" s="54">
        <v>390000</v>
      </c>
      <c r="E127" s="55" t="s">
        <v>47</v>
      </c>
      <c r="F127" s="56">
        <f t="shared" si="3"/>
        <v>390000</v>
      </c>
    </row>
    <row r="128" spans="1:6" ht="21" x14ac:dyDescent="0.25">
      <c r="A128" s="24" t="s">
        <v>219</v>
      </c>
      <c r="B128" s="63" t="s">
        <v>211</v>
      </c>
      <c r="C128" s="26" t="s">
        <v>374</v>
      </c>
      <c r="D128" s="27">
        <v>390000</v>
      </c>
      <c r="E128" s="64" t="s">
        <v>47</v>
      </c>
      <c r="F128" s="65">
        <f t="shared" si="3"/>
        <v>390000</v>
      </c>
    </row>
    <row r="129" spans="1:6" ht="13.2" x14ac:dyDescent="0.25">
      <c r="A129" s="24" t="s">
        <v>233</v>
      </c>
      <c r="B129" s="63" t="s">
        <v>211</v>
      </c>
      <c r="C129" s="26" t="s">
        <v>375</v>
      </c>
      <c r="D129" s="27">
        <v>390000</v>
      </c>
      <c r="E129" s="64" t="s">
        <v>47</v>
      </c>
      <c r="F129" s="65">
        <f t="shared" si="3"/>
        <v>390000</v>
      </c>
    </row>
    <row r="130" spans="1:6" ht="9" customHeight="1" x14ac:dyDescent="0.25">
      <c r="A130" s="66"/>
      <c r="B130" s="67"/>
      <c r="C130" s="68"/>
      <c r="D130" s="69"/>
      <c r="E130" s="67"/>
      <c r="F130" s="67"/>
    </row>
    <row r="131" spans="1:6" ht="13.5" customHeight="1" x14ac:dyDescent="0.25">
      <c r="A131" s="70" t="s">
        <v>376</v>
      </c>
      <c r="B131" s="71" t="s">
        <v>377</v>
      </c>
      <c r="C131" s="72" t="s">
        <v>212</v>
      </c>
      <c r="D131" s="73">
        <v>-1084858.43</v>
      </c>
      <c r="E131" s="73">
        <v>11081692.68</v>
      </c>
      <c r="F131" s="74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C31" sqref="C3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379</v>
      </c>
      <c r="B1" s="118"/>
      <c r="C1" s="118"/>
      <c r="D1" s="118"/>
      <c r="E1" s="118"/>
      <c r="F1" s="118"/>
    </row>
    <row r="2" spans="1:6" ht="13.2" customHeight="1" x14ac:dyDescent="0.25">
      <c r="A2" s="106" t="s">
        <v>380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22</v>
      </c>
      <c r="B4" s="94" t="s">
        <v>23</v>
      </c>
      <c r="C4" s="111" t="s">
        <v>381</v>
      </c>
      <c r="D4" s="97" t="s">
        <v>25</v>
      </c>
      <c r="E4" s="97" t="s">
        <v>26</v>
      </c>
      <c r="F4" s="103" t="s">
        <v>27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382</v>
      </c>
      <c r="B12" s="77" t="s">
        <v>383</v>
      </c>
      <c r="C12" s="78" t="s">
        <v>212</v>
      </c>
      <c r="D12" s="79">
        <v>1084858.43</v>
      </c>
      <c r="E12" s="79">
        <v>-11081692.68</v>
      </c>
      <c r="F12" s="80" t="s">
        <v>212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384</v>
      </c>
      <c r="B14" s="86" t="s">
        <v>385</v>
      </c>
      <c r="C14" s="87" t="s">
        <v>212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386</v>
      </c>
      <c r="B15" s="82"/>
      <c r="C15" s="83"/>
      <c r="D15" s="84"/>
      <c r="E15" s="84"/>
      <c r="F15" s="85"/>
    </row>
    <row r="16" spans="1:6" ht="13.2" x14ac:dyDescent="0.25">
      <c r="A16" s="51" t="s">
        <v>387</v>
      </c>
      <c r="B16" s="86" t="s">
        <v>388</v>
      </c>
      <c r="C16" s="87" t="s">
        <v>212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386</v>
      </c>
      <c r="B17" s="82"/>
      <c r="C17" s="83"/>
      <c r="D17" s="84"/>
      <c r="E17" s="84"/>
      <c r="F17" s="85"/>
    </row>
    <row r="18" spans="1:6" ht="13.2" x14ac:dyDescent="0.25">
      <c r="A18" s="76" t="s">
        <v>389</v>
      </c>
      <c r="B18" s="77" t="s">
        <v>390</v>
      </c>
      <c r="C18" s="78" t="s">
        <v>391</v>
      </c>
      <c r="D18" s="79">
        <v>1084858.43</v>
      </c>
      <c r="E18" s="79">
        <v>-11081692.68</v>
      </c>
      <c r="F18" s="80">
        <v>12166551.109999999</v>
      </c>
    </row>
    <row r="19" spans="1:6" ht="21" x14ac:dyDescent="0.25">
      <c r="A19" s="76" t="s">
        <v>392</v>
      </c>
      <c r="B19" s="77" t="s">
        <v>390</v>
      </c>
      <c r="C19" s="78" t="s">
        <v>393</v>
      </c>
      <c r="D19" s="79">
        <v>1084858.43</v>
      </c>
      <c r="E19" s="79">
        <v>-11081692.68</v>
      </c>
      <c r="F19" s="80">
        <v>12166551.109999999</v>
      </c>
    </row>
    <row r="20" spans="1:6" ht="13.2" x14ac:dyDescent="0.25">
      <c r="A20" s="76" t="s">
        <v>394</v>
      </c>
      <c r="B20" s="77" t="s">
        <v>395</v>
      </c>
      <c r="C20" s="78" t="s">
        <v>396</v>
      </c>
      <c r="D20" s="79">
        <v>-284275727.22000003</v>
      </c>
      <c r="E20" s="79">
        <v>-92006466.040000007</v>
      </c>
      <c r="F20" s="80" t="s">
        <v>378</v>
      </c>
    </row>
    <row r="21" spans="1:6" ht="21" x14ac:dyDescent="0.25">
      <c r="A21" s="24" t="s">
        <v>397</v>
      </c>
      <c r="B21" s="25" t="s">
        <v>395</v>
      </c>
      <c r="C21" s="88" t="s">
        <v>398</v>
      </c>
      <c r="D21" s="27">
        <v>-284275727.22000003</v>
      </c>
      <c r="E21" s="27">
        <v>-92006466.040000007</v>
      </c>
      <c r="F21" s="65" t="s">
        <v>378</v>
      </c>
    </row>
    <row r="22" spans="1:6" ht="13.2" x14ac:dyDescent="0.25">
      <c r="A22" s="76" t="s">
        <v>399</v>
      </c>
      <c r="B22" s="77" t="s">
        <v>400</v>
      </c>
      <c r="C22" s="78" t="s">
        <v>401</v>
      </c>
      <c r="D22" s="79">
        <v>285360585.64999998</v>
      </c>
      <c r="E22" s="79">
        <v>80924773.359999999</v>
      </c>
      <c r="F22" s="80" t="s">
        <v>378</v>
      </c>
    </row>
    <row r="23" spans="1:6" ht="21" x14ac:dyDescent="0.25">
      <c r="A23" s="24" t="s">
        <v>402</v>
      </c>
      <c r="B23" s="25" t="s">
        <v>400</v>
      </c>
      <c r="C23" s="88" t="s">
        <v>403</v>
      </c>
      <c r="D23" s="27">
        <v>285360585.64999998</v>
      </c>
      <c r="E23" s="27">
        <v>80924773.359999999</v>
      </c>
      <c r="F23" s="65" t="s">
        <v>378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9" spans="1:1" ht="12.75" customHeight="1" x14ac:dyDescent="0.25">
      <c r="A39" t="s">
        <v>422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404</v>
      </c>
      <c r="B1" t="s">
        <v>405</v>
      </c>
    </row>
    <row r="2" spans="1:2" x14ac:dyDescent="0.25">
      <c r="A2" t="s">
        <v>406</v>
      </c>
      <c r="B2" t="s">
        <v>407</v>
      </c>
    </row>
    <row r="3" spans="1:2" x14ac:dyDescent="0.25">
      <c r="A3" t="s">
        <v>408</v>
      </c>
      <c r="B3" t="s">
        <v>6</v>
      </c>
    </row>
    <row r="4" spans="1:2" x14ac:dyDescent="0.25">
      <c r="A4" t="s">
        <v>409</v>
      </c>
      <c r="B4" t="s">
        <v>410</v>
      </c>
    </row>
    <row r="5" spans="1:2" x14ac:dyDescent="0.25">
      <c r="A5" t="s">
        <v>411</v>
      </c>
      <c r="B5" t="s">
        <v>412</v>
      </c>
    </row>
    <row r="6" spans="1:2" x14ac:dyDescent="0.25">
      <c r="A6" t="s">
        <v>413</v>
      </c>
      <c r="B6" t="s">
        <v>405</v>
      </c>
    </row>
    <row r="7" spans="1:2" x14ac:dyDescent="0.25">
      <c r="A7" t="s">
        <v>414</v>
      </c>
      <c r="B7" t="s">
        <v>415</v>
      </c>
    </row>
    <row r="8" spans="1:2" x14ac:dyDescent="0.25">
      <c r="A8" t="s">
        <v>416</v>
      </c>
      <c r="B8" t="s">
        <v>417</v>
      </c>
    </row>
    <row r="9" spans="1:2" x14ac:dyDescent="0.25">
      <c r="A9" t="s">
        <v>418</v>
      </c>
      <c r="B9" t="s">
        <v>419</v>
      </c>
    </row>
    <row r="10" spans="1:2" x14ac:dyDescent="0.25">
      <c r="A10" t="s">
        <v>420</v>
      </c>
      <c r="B10" t="s">
        <v>19</v>
      </c>
    </row>
    <row r="11" spans="1:2" x14ac:dyDescent="0.25">
      <c r="A11" t="s">
        <v>421</v>
      </c>
      <c r="B11" t="s">
        <v>412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rep:2.55.0.270</dc:description>
  <cp:lastModifiedBy>1</cp:lastModifiedBy>
  <dcterms:created xsi:type="dcterms:W3CDTF">2023-08-02T14:12:53Z</dcterms:created>
  <dcterms:modified xsi:type="dcterms:W3CDTF">2023-08-09T11:29:22Z</dcterms:modified>
</cp:coreProperties>
</file>