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1025"/>
  </bookViews>
  <sheets>
    <sheet name="2 кв. 2018 год" sheetId="1" r:id="rId1"/>
  </sheets>
  <definedNames>
    <definedName name="_xlnm.Print_Area" localSheetId="0">'2 кв. 2018 год'!$A$1:$R$57</definedName>
  </definedNames>
  <calcPr calcId="145621"/>
</workbook>
</file>

<file path=xl/calcChain.xml><?xml version="1.0" encoding="utf-8"?>
<calcChain xmlns="http://schemas.openxmlformats.org/spreadsheetml/2006/main">
  <c r="E31" i="1" l="1"/>
  <c r="M51" i="1" l="1"/>
  <c r="M47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<sst xmlns="http://schemas.openxmlformats.org/spreadsheetml/2006/main" count="54" uniqueCount="51">
  <si>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</si>
  <si>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</si>
  <si>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</si>
  <si>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</si>
  <si>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</si>
  <si>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</si>
  <si>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</si>
  <si>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</si>
  <si>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</si>
  <si>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</si>
  <si>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</si>
  <si>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</si>
  <si>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</si>
  <si>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</si>
  <si>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</si>
  <si>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</si>
  <si>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</si>
  <si>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</si>
  <si>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</si>
  <si>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</si>
  <si>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</si>
  <si>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</si>
  <si>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</si>
  <si>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</si>
  <si>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</si>
  <si>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</si>
  <si>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</si>
  <si>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</si>
  <si>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</si>
  <si>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</si>
  <si>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</si>
  <si>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</si>
  <si>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</si>
  <si>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</si>
  <si>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</si>
  <si>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</si>
  <si>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</si>
  <si>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</si>
  <si>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</si>
  <si>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</si>
  <si>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</si>
  <si>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</si>
  <si>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</si>
  <si>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</si>
  <si>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</si>
  <si>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</si>
  <si>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</si>
  <si>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2018 год</t>
  </si>
  <si>
    <t>от 09.07.2018 г. № 101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</si>
  <si>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полугодие 2018 года</t>
  </si>
  <si>
    <t>"Средства массовой информации"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</si>
</sst>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view="pageBreakPreview" zoomScaleNormal="100" workbookViewId="0">
      <selection activeCell="A4" sqref="A4:R4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.75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8.75" x14ac:dyDescent="0.3">
      <c r="A3" s="37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30" x14ac:dyDescent="0.4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39" t="s">
        <v>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40" t="s">
        <v>47</v>
      </c>
      <c r="F9" s="41"/>
      <c r="G9" s="40" t="s">
        <v>4</v>
      </c>
      <c r="H9" s="41"/>
      <c r="I9" s="40" t="s">
        <v>5</v>
      </c>
      <c r="J9" s="41"/>
      <c r="K9" s="40" t="s">
        <v>6</v>
      </c>
      <c r="L9" s="41"/>
      <c r="M9" s="40" t="s">
        <v>7</v>
      </c>
      <c r="N9" s="41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42">
        <f>E11+E30</f>
        <v>42916.800000000003</v>
      </c>
      <c r="F10" s="43"/>
      <c r="G10" s="44">
        <v>7862.5</v>
      </c>
      <c r="H10" s="45"/>
      <c r="I10" s="44">
        <v>5682.7</v>
      </c>
      <c r="J10" s="45"/>
      <c r="K10" s="44">
        <v>16508.599999999999</v>
      </c>
      <c r="L10" s="45"/>
      <c r="M10" s="44">
        <f>E10+G10+I10+K10</f>
        <v>72970.600000000006</v>
      </c>
      <c r="N10" s="45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46">
        <f>SUM(E14:F29)</f>
        <v>31725.9</v>
      </c>
      <c r="F11" s="47"/>
      <c r="G11" s="52">
        <v>4703.3999999999996</v>
      </c>
      <c r="H11" s="53"/>
      <c r="I11" s="52">
        <v>4959.3</v>
      </c>
      <c r="J11" s="53"/>
      <c r="K11" s="52">
        <v>15196</v>
      </c>
      <c r="L11" s="53"/>
      <c r="M11" s="52">
        <f>E11+G11+I11+K11</f>
        <v>56584.600000000006</v>
      </c>
      <c r="N11" s="53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48"/>
      <c r="F12" s="49"/>
      <c r="G12" s="54"/>
      <c r="H12" s="55"/>
      <c r="I12" s="54"/>
      <c r="J12" s="55"/>
      <c r="K12" s="54"/>
      <c r="L12" s="55"/>
      <c r="M12" s="54"/>
      <c r="N12" s="55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50"/>
      <c r="F13" s="51"/>
      <c r="G13" s="56"/>
      <c r="H13" s="57"/>
      <c r="I13" s="56"/>
      <c r="J13" s="57"/>
      <c r="K13" s="56"/>
      <c r="L13" s="57"/>
      <c r="M13" s="56"/>
      <c r="N13" s="57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58">
        <v>13514</v>
      </c>
      <c r="F14" s="59"/>
      <c r="G14" s="44">
        <v>1163.5</v>
      </c>
      <c r="H14" s="45"/>
      <c r="I14" s="44">
        <v>1304.7</v>
      </c>
      <c r="J14" s="45"/>
      <c r="K14" s="44">
        <v>1587.5</v>
      </c>
      <c r="L14" s="45"/>
      <c r="M14" s="44">
        <f t="shared" ref="M14:M31" si="0">E14+G14+I14+K14</f>
        <v>17569.7</v>
      </c>
      <c r="N14" s="45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58">
        <v>399</v>
      </c>
      <c r="F15" s="59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58">
        <v>170</v>
      </c>
      <c r="F16" s="59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15</v>
      </c>
      <c r="D17" s="15"/>
      <c r="E17" s="58">
        <v>0</v>
      </c>
      <c r="F17" s="59"/>
      <c r="G17" s="44">
        <v>524.9</v>
      </c>
      <c r="H17" s="45"/>
      <c r="I17" s="44">
        <v>220.5</v>
      </c>
      <c r="J17" s="45"/>
      <c r="K17" s="44">
        <v>10460.799999999999</v>
      </c>
      <c r="L17" s="45"/>
      <c r="M17" s="44">
        <f t="shared" si="0"/>
        <v>11206.199999999999</v>
      </c>
      <c r="N17" s="45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58">
        <v>15106</v>
      </c>
      <c r="F18" s="59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58">
        <v>434.5</v>
      </c>
      <c r="F19" s="59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58">
        <v>0</v>
      </c>
      <c r="F20" s="59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19</v>
      </c>
      <c r="D21" s="15"/>
      <c r="E21" s="58">
        <v>0</v>
      </c>
      <c r="F21" s="59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58">
        <v>443.7</v>
      </c>
      <c r="F22" s="59"/>
      <c r="G22" s="44">
        <v>247.4</v>
      </c>
      <c r="H22" s="45"/>
      <c r="I22" s="44">
        <v>272.8</v>
      </c>
      <c r="J22" s="45"/>
      <c r="K22" s="44">
        <v>313.60000000000002</v>
      </c>
      <c r="L22" s="45"/>
      <c r="M22" s="44">
        <f t="shared" si="0"/>
        <v>1277.5</v>
      </c>
      <c r="N22" s="45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58">
        <v>375.8</v>
      </c>
      <c r="F23" s="59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60" t="s">
        <v>22</v>
      </c>
      <c r="D24" s="61"/>
      <c r="E24" s="58">
        <v>1268.7</v>
      </c>
      <c r="F24" s="59"/>
      <c r="G24" s="44">
        <v>947.7</v>
      </c>
      <c r="H24" s="45"/>
      <c r="I24" s="44">
        <v>773.2</v>
      </c>
      <c r="J24" s="45"/>
      <c r="K24" s="44">
        <v>296.8</v>
      </c>
      <c r="L24" s="45"/>
      <c r="M24" s="44">
        <f t="shared" si="0"/>
        <v>3286.4000000000005</v>
      </c>
      <c r="N24" s="45"/>
      <c r="O24" s="9"/>
      <c r="P24" s="2"/>
      <c r="Q24" s="2"/>
      <c r="R24" s="2"/>
    </row>
    <row r="25" spans="1:18" ht="15.75" hidden="1" x14ac:dyDescent="0.25">
      <c r="A25" s="2"/>
      <c r="B25" s="2"/>
      <c r="C25" s="60" t="s">
        <v>23</v>
      </c>
      <c r="D25" s="61"/>
      <c r="E25" s="58">
        <v>0</v>
      </c>
      <c r="F25" s="59"/>
      <c r="G25" s="44">
        <v>1571</v>
      </c>
      <c r="H25" s="45"/>
      <c r="I25" s="44">
        <v>1965.8</v>
      </c>
      <c r="J25" s="45"/>
      <c r="K25" s="44">
        <v>2197.8000000000002</v>
      </c>
      <c r="L25" s="45"/>
      <c r="M25" s="44">
        <f t="shared" si="0"/>
        <v>5734.6</v>
      </c>
      <c r="N25" s="45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58">
        <v>14.2</v>
      </c>
      <c r="F26" s="59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58">
        <v>0</v>
      </c>
      <c r="F27" s="59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58">
        <v>0</v>
      </c>
      <c r="F28" s="59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58">
        <v>0</v>
      </c>
      <c r="F29" s="59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58">
        <v>11190.9</v>
      </c>
      <c r="F30" s="59"/>
      <c r="G30" s="44">
        <v>3159.1</v>
      </c>
      <c r="H30" s="45"/>
      <c r="I30" s="44">
        <v>723.4</v>
      </c>
      <c r="J30" s="45"/>
      <c r="K30" s="44">
        <v>1312.6</v>
      </c>
      <c r="L30" s="45"/>
      <c r="M30" s="44">
        <f t="shared" si="0"/>
        <v>16386</v>
      </c>
      <c r="N30" s="45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62">
        <f>E33+E34+E35+E38+E39+E40+E41+E43+E44+E45</f>
        <v>25324</v>
      </c>
      <c r="F31" s="63"/>
      <c r="G31" s="66">
        <v>6039.2</v>
      </c>
      <c r="H31" s="67"/>
      <c r="I31" s="66">
        <v>6394.8</v>
      </c>
      <c r="J31" s="67"/>
      <c r="K31" s="66">
        <v>5597.1</v>
      </c>
      <c r="L31" s="67"/>
      <c r="M31" s="66">
        <f t="shared" si="0"/>
        <v>43355.1</v>
      </c>
      <c r="N31" s="67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64"/>
      <c r="F32" s="65"/>
      <c r="G32" s="68"/>
      <c r="H32" s="69"/>
      <c r="I32" s="68"/>
      <c r="J32" s="69"/>
      <c r="K32" s="68"/>
      <c r="L32" s="69"/>
      <c r="M32" s="68"/>
      <c r="N32" s="69"/>
      <c r="O32" s="9"/>
      <c r="P32" s="2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74">
        <v>8324.9</v>
      </c>
      <c r="F33" s="75"/>
      <c r="G33" s="44">
        <v>1970.5</v>
      </c>
      <c r="H33" s="45"/>
      <c r="I33" s="44">
        <v>2122.1</v>
      </c>
      <c r="J33" s="45"/>
      <c r="K33" s="44">
        <v>2514.6999999999998</v>
      </c>
      <c r="L33" s="45"/>
      <c r="M33" s="44">
        <f>E33+G33+I33+K33</f>
        <v>14932.2</v>
      </c>
      <c r="N33" s="45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74">
        <v>291.3</v>
      </c>
      <c r="F34" s="75"/>
      <c r="G34" s="44">
        <v>57.6</v>
      </c>
      <c r="H34" s="45"/>
      <c r="I34" s="44">
        <v>123.7</v>
      </c>
      <c r="J34" s="45"/>
      <c r="K34" s="44">
        <v>70.599999999999994</v>
      </c>
      <c r="L34" s="45"/>
      <c r="M34" s="44">
        <f>E34+G34+I34+K34</f>
        <v>543.20000000000005</v>
      </c>
      <c r="N34" s="45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70">
        <v>189.3</v>
      </c>
      <c r="F35" s="71"/>
      <c r="G35" s="66">
        <v>0</v>
      </c>
      <c r="H35" s="67"/>
      <c r="I35" s="66">
        <v>0</v>
      </c>
      <c r="J35" s="67"/>
      <c r="K35" s="66">
        <v>15.9</v>
      </c>
      <c r="L35" s="67"/>
      <c r="M35" s="66">
        <f>E35+G35+I35+K35</f>
        <v>205.20000000000002</v>
      </c>
      <c r="N35" s="67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72"/>
      <c r="F36" s="73"/>
      <c r="G36" s="68"/>
      <c r="H36" s="69"/>
      <c r="I36" s="68"/>
      <c r="J36" s="69"/>
      <c r="K36" s="68"/>
      <c r="L36" s="69"/>
      <c r="M36" s="68"/>
      <c r="N36" s="69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58">
        <v>0</v>
      </c>
      <c r="F37" s="59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58">
        <v>665.6</v>
      </c>
      <c r="F38" s="59"/>
      <c r="G38" s="44">
        <v>1133.4000000000001</v>
      </c>
      <c r="H38" s="45"/>
      <c r="I38" s="44">
        <v>0</v>
      </c>
      <c r="J38" s="45"/>
      <c r="K38" s="44">
        <v>0</v>
      </c>
      <c r="L38" s="45"/>
      <c r="M38" s="44">
        <f>E38+G38+I38+K38</f>
        <v>1799</v>
      </c>
      <c r="N38" s="45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58">
        <v>10063.200000000001</v>
      </c>
      <c r="F39" s="59"/>
      <c r="G39" s="44">
        <v>2592.6999999999998</v>
      </c>
      <c r="H39" s="45"/>
      <c r="I39" s="44">
        <v>3819.4</v>
      </c>
      <c r="J39" s="45"/>
      <c r="K39" s="44">
        <v>2334.8000000000002</v>
      </c>
      <c r="L39" s="45"/>
      <c r="M39" s="44">
        <f>E39+G39+I39+K39</f>
        <v>18810.100000000002</v>
      </c>
      <c r="N39" s="45"/>
      <c r="O39" s="2"/>
      <c r="P39" s="2"/>
      <c r="Q39" s="2"/>
      <c r="R39" s="2"/>
    </row>
    <row r="40" spans="1:18" ht="15.75" x14ac:dyDescent="0.25">
      <c r="A40" s="2"/>
      <c r="B40" s="2"/>
      <c r="C40" s="76" t="s">
        <v>37</v>
      </c>
      <c r="D40" s="77"/>
      <c r="E40" s="58">
        <v>0</v>
      </c>
      <c r="F40" s="59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70">
        <v>5236.7</v>
      </c>
      <c r="F41" s="71"/>
      <c r="G41" s="66">
        <v>215.6</v>
      </c>
      <c r="H41" s="67"/>
      <c r="I41" s="66">
        <v>258.7</v>
      </c>
      <c r="J41" s="67"/>
      <c r="K41" s="66">
        <v>570.4</v>
      </c>
      <c r="L41" s="67"/>
      <c r="M41" s="66">
        <f>E41+G41+I41+K41</f>
        <v>6281.4</v>
      </c>
      <c r="N41" s="67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72"/>
      <c r="F42" s="73"/>
      <c r="G42" s="68"/>
      <c r="H42" s="69"/>
      <c r="I42" s="68"/>
      <c r="J42" s="69"/>
      <c r="K42" s="68"/>
      <c r="L42" s="69"/>
      <c r="M42" s="68"/>
      <c r="N42" s="69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58">
        <v>295.7</v>
      </c>
      <c r="F43" s="59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6" t="s">
        <v>41</v>
      </c>
      <c r="D44" s="77"/>
      <c r="E44" s="58">
        <v>129.1</v>
      </c>
      <c r="F44" s="59"/>
      <c r="G44" s="44"/>
      <c r="H44" s="45"/>
      <c r="I44" s="44"/>
      <c r="J44" s="45"/>
      <c r="K44" s="44">
        <v>19.600000000000001</v>
      </c>
      <c r="L44" s="45"/>
      <c r="M44" s="44">
        <f>E44+G44+I44+K44</f>
        <v>148.69999999999999</v>
      </c>
      <c r="N44" s="45"/>
      <c r="O44" s="2"/>
      <c r="P44" s="2"/>
      <c r="Q44" s="2"/>
      <c r="R44" s="2"/>
    </row>
    <row r="45" spans="1:18" ht="15.75" x14ac:dyDescent="0.25">
      <c r="A45" s="2"/>
      <c r="B45" s="2"/>
      <c r="C45" s="76" t="s">
        <v>50</v>
      </c>
      <c r="D45" s="77"/>
      <c r="E45" s="58">
        <v>128.19999999999999</v>
      </c>
      <c r="F45" s="59"/>
      <c r="G45" s="35"/>
      <c r="H45" s="36"/>
      <c r="I45" s="35"/>
      <c r="J45" s="36"/>
      <c r="K45" s="35"/>
      <c r="L45" s="36"/>
      <c r="M45" s="35"/>
      <c r="N45" s="36"/>
      <c r="O45" s="2"/>
      <c r="P45" s="2"/>
      <c r="Q45" s="2"/>
      <c r="R45" s="2"/>
    </row>
    <row r="46" spans="1:18" ht="15.75" x14ac:dyDescent="0.25">
      <c r="A46" s="2"/>
      <c r="B46" s="2"/>
      <c r="C46" s="14" t="s">
        <v>42</v>
      </c>
      <c r="D46" s="15"/>
      <c r="E46" s="78">
        <v>16</v>
      </c>
      <c r="F46" s="79"/>
      <c r="G46" s="80">
        <v>12</v>
      </c>
      <c r="H46" s="81"/>
      <c r="I46" s="80">
        <v>12</v>
      </c>
      <c r="J46" s="81"/>
      <c r="K46" s="80">
        <v>11</v>
      </c>
      <c r="L46" s="81"/>
      <c r="M46" s="80">
        <v>12</v>
      </c>
      <c r="N46" s="81"/>
      <c r="O46" s="2"/>
      <c r="P46" s="2"/>
      <c r="Q46" s="2"/>
      <c r="R46" s="2"/>
    </row>
    <row r="47" spans="1:18" ht="15.75" x14ac:dyDescent="0.25">
      <c r="A47" s="2"/>
      <c r="B47" s="2"/>
      <c r="C47" s="20" t="s">
        <v>43</v>
      </c>
      <c r="D47" s="21"/>
      <c r="E47" s="82">
        <v>3620.2</v>
      </c>
      <c r="F47" s="83"/>
      <c r="G47" s="66">
        <v>1267.5</v>
      </c>
      <c r="H47" s="67"/>
      <c r="I47" s="66">
        <v>1371.2</v>
      </c>
      <c r="J47" s="67"/>
      <c r="K47" s="66">
        <v>1728</v>
      </c>
      <c r="L47" s="67"/>
      <c r="M47" s="66">
        <f>E47+G47+I47+K47</f>
        <v>7986.9</v>
      </c>
      <c r="N47" s="67"/>
      <c r="O47" s="2"/>
      <c r="P47" s="2"/>
      <c r="Q47" s="2"/>
      <c r="R47" s="2"/>
    </row>
    <row r="48" spans="1:18" ht="15.75" x14ac:dyDescent="0.25">
      <c r="A48" s="2"/>
      <c r="B48" s="2"/>
      <c r="C48" s="30" t="s">
        <v>44</v>
      </c>
      <c r="D48" s="13"/>
      <c r="E48" s="84"/>
      <c r="F48" s="85"/>
      <c r="G48" s="68"/>
      <c r="H48" s="69"/>
      <c r="I48" s="68"/>
      <c r="J48" s="69"/>
      <c r="K48" s="68"/>
      <c r="L48" s="69"/>
      <c r="M48" s="68"/>
      <c r="N48" s="69"/>
      <c r="O48" s="2"/>
      <c r="P48" s="2"/>
      <c r="Q48" s="2"/>
      <c r="R48" s="2"/>
    </row>
    <row r="49" spans="1:18" ht="15.75" x14ac:dyDescent="0.25">
      <c r="A49" s="2"/>
      <c r="B49" s="2"/>
      <c r="C49" s="31" t="s">
        <v>45</v>
      </c>
      <c r="D49" s="21"/>
      <c r="E49" s="86">
        <v>16</v>
      </c>
      <c r="F49" s="87"/>
      <c r="G49" s="90">
        <v>7</v>
      </c>
      <c r="H49" s="91"/>
      <c r="I49" s="90">
        <v>7</v>
      </c>
      <c r="J49" s="91"/>
      <c r="K49" s="90">
        <v>7</v>
      </c>
      <c r="L49" s="91"/>
      <c r="M49" s="90">
        <v>7</v>
      </c>
      <c r="N49" s="91"/>
      <c r="O49" s="2"/>
      <c r="P49" s="2"/>
      <c r="Q49" s="2"/>
      <c r="R49" s="2"/>
    </row>
    <row r="50" spans="1:18" ht="15.75" x14ac:dyDescent="0.25">
      <c r="A50" s="2"/>
      <c r="B50" s="2"/>
      <c r="C50" s="12" t="s">
        <v>46</v>
      </c>
      <c r="D50" s="13"/>
      <c r="E50" s="88"/>
      <c r="F50" s="89"/>
      <c r="G50" s="92"/>
      <c r="H50" s="93"/>
      <c r="I50" s="92"/>
      <c r="J50" s="93"/>
      <c r="K50" s="92"/>
      <c r="L50" s="93"/>
      <c r="M50" s="92"/>
      <c r="N50" s="93"/>
      <c r="O50" s="2"/>
      <c r="P50" s="2"/>
      <c r="Q50" s="2"/>
      <c r="R50" s="2"/>
    </row>
    <row r="51" spans="1:18" ht="15.75" x14ac:dyDescent="0.25">
      <c r="A51" s="2"/>
      <c r="B51" s="2"/>
      <c r="C51" s="20" t="s">
        <v>43</v>
      </c>
      <c r="D51" s="21"/>
      <c r="E51" s="82">
        <v>2971.6</v>
      </c>
      <c r="F51" s="83"/>
      <c r="G51" s="66">
        <v>215.5</v>
      </c>
      <c r="H51" s="67"/>
      <c r="I51" s="66">
        <v>258.8</v>
      </c>
      <c r="J51" s="67"/>
      <c r="K51" s="66">
        <v>309</v>
      </c>
      <c r="L51" s="67"/>
      <c r="M51" s="66">
        <f>E51+G51+I51+K51</f>
        <v>3754.9</v>
      </c>
      <c r="N51" s="67"/>
      <c r="O51" s="2"/>
      <c r="P51" s="2"/>
      <c r="Q51" s="2"/>
      <c r="R51" s="2"/>
    </row>
    <row r="52" spans="1:18" ht="15.75" x14ac:dyDescent="0.25">
      <c r="A52" s="2"/>
      <c r="B52" s="2"/>
      <c r="C52" s="30" t="s">
        <v>44</v>
      </c>
      <c r="D52" s="13"/>
      <c r="E52" s="84"/>
      <c r="F52" s="85"/>
      <c r="G52" s="68"/>
      <c r="H52" s="69"/>
      <c r="I52" s="68"/>
      <c r="J52" s="69"/>
      <c r="K52" s="68"/>
      <c r="L52" s="69"/>
      <c r="M52" s="68"/>
      <c r="N52" s="69"/>
      <c r="O52" s="2"/>
      <c r="P52" s="2"/>
      <c r="Q52" s="2"/>
      <c r="R52" s="2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2"/>
      <c r="B54" s="32"/>
      <c r="C54" s="32"/>
      <c r="D54" s="32"/>
      <c r="E54" s="32"/>
      <c r="F54" s="3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8.75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8.75" x14ac:dyDescent="0.3">
      <c r="A56" s="2"/>
      <c r="B56" s="32"/>
      <c r="C56" s="32"/>
      <c r="D56" s="32"/>
      <c r="E56" s="32"/>
      <c r="F56" s="32"/>
      <c r="G56" s="2"/>
      <c r="H56" s="2"/>
      <c r="I56" s="2"/>
      <c r="J56" s="2"/>
      <c r="K56" s="2"/>
      <c r="L56" s="2"/>
      <c r="M56" s="2"/>
      <c r="N56" s="2"/>
      <c r="O56" s="2"/>
      <c r="P56" s="33"/>
      <c r="Q56" s="2"/>
      <c r="R56" s="2"/>
    </row>
    <row r="57" spans="1:18" ht="16.5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</sheetData>
  <mergeCells count="130">
    <mergeCell ref="C45:D45"/>
    <mergeCell ref="E45:F45"/>
    <mergeCell ref="E49:F50"/>
    <mergeCell ref="G49:H50"/>
    <mergeCell ref="I49:J50"/>
    <mergeCell ref="K49:L50"/>
    <mergeCell ref="M49:N50"/>
    <mergeCell ref="E51:F52"/>
    <mergeCell ref="G51:H52"/>
    <mergeCell ref="I51:J52"/>
    <mergeCell ref="K51:L52"/>
    <mergeCell ref="M51:N52"/>
    <mergeCell ref="E46:F46"/>
    <mergeCell ref="G46:H46"/>
    <mergeCell ref="I46:J46"/>
    <mergeCell ref="K46:L46"/>
    <mergeCell ref="M46:N46"/>
    <mergeCell ref="E47:F48"/>
    <mergeCell ref="G47:H48"/>
    <mergeCell ref="I47:J48"/>
    <mergeCell ref="K47:L48"/>
    <mergeCell ref="M47:N48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 2018 год</vt:lpstr>
      <vt:lpstr>'2 кв. 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2018-07-09T15:29:12Z</cp:lastPrinted>
  <dcterms:created xsi:type="dcterms:W3CDTF">2018-02-28T05:52:50Z</dcterms:created>
  <dcterms:modified xsi:type="dcterms:W3CDTF">2018-07-09T15:33:23Z</dcterms:modified>
</cp:coreProperties>
</file>