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 2014(1 полугодие) " sheetId="1" r:id="rId1"/>
  </sheets>
  <definedNames>
    <definedName name="_xlnm.Print_Area" localSheetId="0">'Лист 2014(1 полугодие) '!$A$1:$R$56</definedName>
  </definedNames>
  <calcPr calcId="144525"/>
</workbook>
</file>

<file path=xl/calcChain.xml><?xml version="1.0" encoding="utf-8"?>
<calcChain xmlns="http://schemas.openxmlformats.org/spreadsheetml/2006/main">
  <c r="E31" i="1" l="1"/>
  <c r="E11" i="1"/>
  <c r="M50" i="1" l="1"/>
  <c r="M46" i="1"/>
  <c r="M44" i="1"/>
  <c r="M41" i="1"/>
  <c r="M39" i="1"/>
  <c r="M38" i="1"/>
  <c r="M35" i="1"/>
  <c r="M34" i="1"/>
  <c r="M33" i="1"/>
  <c r="M31" i="1"/>
  <c r="M30" i="1"/>
  <c r="M26" i="1"/>
  <c r="M25" i="1"/>
  <c r="M23" i="1"/>
  <c r="M18" i="1"/>
  <c r="M14" i="1"/>
  <c r="M11" i="1"/>
  <c r="E10" i="1" l="1"/>
  <c r="M10" i="1" s="1"/>
</calcChain>
</file>

<file path=xl/sharedStrings.xml><?xml version="1.0" encoding="utf-8"?>
<sst xmlns="http://schemas.openxmlformats.org/spreadsheetml/2006/main" count="53" uniqueCount="49">
  <si>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</si>
  <si>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</si>
  <si>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</si>
  <si>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</si>
  <si>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</si>
  <si>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</si>
  <si>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</si>
  <si>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</si>
  <si>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</si>
  <si>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</si>
  <si>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</si>
  <si>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</si>
  <si>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</si>
  <si>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</si>
  <si>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</si>
  <si>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</si>
  <si>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</si>
  <si>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</si>
  <si>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</si>
  <si>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</si>
  <si>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</si>
  <si>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</si>
  <si>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</si>
  <si>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</si>
  <si>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</si>
  <si>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</si>
  <si>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</si>
  <si>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</si>
  <si>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</si>
  <si>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</si>
  <si>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</si>
  <si>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</si>
  <si>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</si>
  <si>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</si>
  <si>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</si>
  <si>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</si>
  <si>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</si>
  <si>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</si>
  <si>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</si>
  <si>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</si>
  <si>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</si>
  <si>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</si>
  <si>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</si>
  <si>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</si>
  <si>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полугодие 2014 года.</t>
  </si>
  <si>
    <t>1 полугодие 2014 года</t>
  </si>
  <si>
    <t>от 14.08.2014 г. № 182</t>
  </si>
  <si>
    <t>к постановлению администрации МО Тельмановское СП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</si>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</sst>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7" xfId="0" applyNumberFormat="1" applyFont="1" applyFill="1" applyBorder="1" applyAlignment="1"/>
    <xf numFmtId="164" fontId="6" fillId="0" borderId="8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P21" sqref="P21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94" t="s">
        <v>48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5.75" customHeight="1" x14ac:dyDescent="0.25">
      <c r="E2" s="94" t="s">
        <v>47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5.75" customHeight="1" x14ac:dyDescent="0.25">
      <c r="E3" s="94" t="s">
        <v>46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30" x14ac:dyDescent="0.4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6" t="s">
        <v>44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97" t="s">
        <v>45</v>
      </c>
      <c r="F9" s="98"/>
      <c r="G9" s="97" t="s">
        <v>2</v>
      </c>
      <c r="H9" s="98"/>
      <c r="I9" s="97" t="s">
        <v>3</v>
      </c>
      <c r="J9" s="98"/>
      <c r="K9" s="97" t="s">
        <v>4</v>
      </c>
      <c r="L9" s="98"/>
      <c r="M9" s="97" t="s">
        <v>5</v>
      </c>
      <c r="N9" s="98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80">
        <f>E11+E30</f>
        <v>34142.9</v>
      </c>
      <c r="F10" s="81"/>
      <c r="G10" s="66">
        <v>7862.5</v>
      </c>
      <c r="H10" s="67"/>
      <c r="I10" s="66">
        <v>5682.7</v>
      </c>
      <c r="J10" s="67"/>
      <c r="K10" s="66">
        <v>16508.599999999999</v>
      </c>
      <c r="L10" s="67"/>
      <c r="M10" s="66">
        <f>E10+G10+I10+K10</f>
        <v>64196.7</v>
      </c>
      <c r="N10" s="67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82">
        <f>SUM(E14:E14:F29)</f>
        <v>19702.800000000003</v>
      </c>
      <c r="F11" s="83"/>
      <c r="G11" s="88">
        <v>4703.3999999999996</v>
      </c>
      <c r="H11" s="89"/>
      <c r="I11" s="88">
        <v>4959.3</v>
      </c>
      <c r="J11" s="89"/>
      <c r="K11" s="88">
        <v>15196</v>
      </c>
      <c r="L11" s="89"/>
      <c r="M11" s="88">
        <f>E11+G11+I11+K11</f>
        <v>44561.5</v>
      </c>
      <c r="N11" s="89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84"/>
      <c r="F12" s="85"/>
      <c r="G12" s="90"/>
      <c r="H12" s="91"/>
      <c r="I12" s="90"/>
      <c r="J12" s="91"/>
      <c r="K12" s="90"/>
      <c r="L12" s="91"/>
      <c r="M12" s="90"/>
      <c r="N12" s="91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86"/>
      <c r="F13" s="87"/>
      <c r="G13" s="92"/>
      <c r="H13" s="93"/>
      <c r="I13" s="92"/>
      <c r="J13" s="93"/>
      <c r="K13" s="92"/>
      <c r="L13" s="93"/>
      <c r="M13" s="92"/>
      <c r="N13" s="93"/>
      <c r="O13" s="2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62">
        <v>4855.3</v>
      </c>
      <c r="F14" s="63"/>
      <c r="G14" s="66">
        <v>1163.5</v>
      </c>
      <c r="H14" s="67"/>
      <c r="I14" s="66">
        <v>1304.7</v>
      </c>
      <c r="J14" s="67"/>
      <c r="K14" s="66">
        <v>1587.5</v>
      </c>
      <c r="L14" s="67"/>
      <c r="M14" s="66">
        <f t="shared" ref="M14:M31" si="0">E14+G14+I14+K14</f>
        <v>8911</v>
      </c>
      <c r="N14" s="67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62">
        <v>492.3</v>
      </c>
      <c r="F15" s="63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hidden="1" x14ac:dyDescent="0.25">
      <c r="A16" s="2"/>
      <c r="B16" s="2"/>
      <c r="C16" s="14" t="s">
        <v>12</v>
      </c>
      <c r="D16" s="15"/>
      <c r="E16" s="62">
        <v>0</v>
      </c>
      <c r="F16" s="63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x14ac:dyDescent="0.25">
      <c r="A17" s="2"/>
      <c r="B17" s="2"/>
      <c r="C17" s="35" t="s">
        <v>12</v>
      </c>
      <c r="D17" s="15"/>
      <c r="E17" s="62">
        <v>242.7</v>
      </c>
      <c r="F17" s="63"/>
      <c r="G17" s="36"/>
      <c r="H17" s="37"/>
      <c r="I17" s="36"/>
      <c r="J17" s="37"/>
      <c r="K17" s="36"/>
      <c r="L17" s="37"/>
      <c r="M17" s="36"/>
      <c r="N17" s="37"/>
      <c r="O17" s="2"/>
      <c r="P17" s="2"/>
      <c r="Q17" s="2"/>
      <c r="R17" s="2"/>
    </row>
    <row r="18" spans="1:18" ht="15.75" x14ac:dyDescent="0.25">
      <c r="A18" s="2"/>
      <c r="B18" s="2"/>
      <c r="C18" s="14" t="s">
        <v>13</v>
      </c>
      <c r="D18" s="15"/>
      <c r="E18" s="62">
        <v>2552.9</v>
      </c>
      <c r="F18" s="63"/>
      <c r="G18" s="66">
        <v>524.9</v>
      </c>
      <c r="H18" s="67"/>
      <c r="I18" s="66">
        <v>220.5</v>
      </c>
      <c r="J18" s="67"/>
      <c r="K18" s="66">
        <v>10460.799999999999</v>
      </c>
      <c r="L18" s="67"/>
      <c r="M18" s="66">
        <f t="shared" si="0"/>
        <v>13759.099999999999</v>
      </c>
      <c r="N18" s="67"/>
      <c r="O18" s="9"/>
      <c r="P18" s="2"/>
      <c r="Q18" s="2"/>
      <c r="R18" s="2"/>
    </row>
    <row r="19" spans="1:18" ht="15.75" x14ac:dyDescent="0.25">
      <c r="A19" s="2"/>
      <c r="B19" s="2"/>
      <c r="C19" s="14" t="s">
        <v>14</v>
      </c>
      <c r="D19" s="15"/>
      <c r="E19" s="62">
        <v>9617.7000000000007</v>
      </c>
      <c r="F19" s="63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15</v>
      </c>
      <c r="D20" s="15"/>
      <c r="E20" s="62">
        <v>187.8</v>
      </c>
      <c r="F20" s="63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16</v>
      </c>
      <c r="D21" s="15"/>
      <c r="E21" s="62">
        <v>4.4000000000000004</v>
      </c>
      <c r="F21" s="63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17</v>
      </c>
      <c r="D22" s="15"/>
      <c r="E22" s="62">
        <v>379.1</v>
      </c>
      <c r="F22" s="63"/>
      <c r="G22" s="16"/>
      <c r="H22" s="17"/>
      <c r="I22" s="16"/>
      <c r="J22" s="17"/>
      <c r="K22" s="16"/>
      <c r="L22" s="17"/>
      <c r="M22" s="16"/>
      <c r="N22" s="17"/>
      <c r="O22" s="9"/>
      <c r="P22" s="2"/>
      <c r="Q22" s="2"/>
      <c r="R22" s="2"/>
    </row>
    <row r="23" spans="1:18" ht="15.75" x14ac:dyDescent="0.25">
      <c r="A23" s="2"/>
      <c r="B23" s="2"/>
      <c r="C23" s="14" t="s">
        <v>18</v>
      </c>
      <c r="D23" s="15"/>
      <c r="E23" s="78">
        <v>417.4</v>
      </c>
      <c r="F23" s="79"/>
      <c r="G23" s="66">
        <v>247.4</v>
      </c>
      <c r="H23" s="67"/>
      <c r="I23" s="66">
        <v>272.8</v>
      </c>
      <c r="J23" s="67"/>
      <c r="K23" s="66">
        <v>313.60000000000002</v>
      </c>
      <c r="L23" s="67"/>
      <c r="M23" s="66">
        <f t="shared" si="0"/>
        <v>1251.1999999999998</v>
      </c>
      <c r="N23" s="67"/>
      <c r="O23" s="2"/>
      <c r="P23" s="2"/>
      <c r="Q23" s="2"/>
      <c r="R23" s="2"/>
    </row>
    <row r="24" spans="1:18" ht="15.75" x14ac:dyDescent="0.25">
      <c r="A24" s="2"/>
      <c r="B24" s="2"/>
      <c r="C24" s="14" t="s">
        <v>19</v>
      </c>
      <c r="D24" s="15"/>
      <c r="E24" s="62">
        <v>276.5</v>
      </c>
      <c r="F24" s="63"/>
      <c r="G24" s="16"/>
      <c r="H24" s="17"/>
      <c r="I24" s="16"/>
      <c r="J24" s="17"/>
      <c r="K24" s="16"/>
      <c r="L24" s="17"/>
      <c r="M24" s="16"/>
      <c r="N24" s="17"/>
      <c r="O24" s="2"/>
      <c r="P24" s="2"/>
      <c r="Q24" s="2"/>
      <c r="R24" s="2"/>
    </row>
    <row r="25" spans="1:18" ht="15.75" x14ac:dyDescent="0.25">
      <c r="A25" s="2"/>
      <c r="B25" s="2"/>
      <c r="C25" s="76" t="s">
        <v>20</v>
      </c>
      <c r="D25" s="77"/>
      <c r="E25" s="62">
        <v>509.2</v>
      </c>
      <c r="F25" s="63"/>
      <c r="G25" s="66">
        <v>947.7</v>
      </c>
      <c r="H25" s="67"/>
      <c r="I25" s="66">
        <v>773.2</v>
      </c>
      <c r="J25" s="67"/>
      <c r="K25" s="66">
        <v>296.8</v>
      </c>
      <c r="L25" s="67"/>
      <c r="M25" s="66">
        <f t="shared" si="0"/>
        <v>2526.9000000000005</v>
      </c>
      <c r="N25" s="67"/>
      <c r="O25" s="2"/>
      <c r="P25" s="2"/>
      <c r="Q25" s="2"/>
      <c r="R25" s="2"/>
    </row>
    <row r="26" spans="1:18" ht="15.75" x14ac:dyDescent="0.25">
      <c r="A26" s="2"/>
      <c r="B26" s="2"/>
      <c r="C26" s="76" t="s">
        <v>21</v>
      </c>
      <c r="D26" s="77"/>
      <c r="E26" s="62">
        <v>142.4</v>
      </c>
      <c r="F26" s="63"/>
      <c r="G26" s="66">
        <v>1571</v>
      </c>
      <c r="H26" s="67"/>
      <c r="I26" s="66">
        <v>1965.8</v>
      </c>
      <c r="J26" s="67"/>
      <c r="K26" s="66">
        <v>2197.8000000000002</v>
      </c>
      <c r="L26" s="67"/>
      <c r="M26" s="66">
        <f t="shared" si="0"/>
        <v>5877</v>
      </c>
      <c r="N26" s="67"/>
      <c r="O26" s="2"/>
      <c r="P26" s="2"/>
      <c r="Q26" s="2"/>
      <c r="R26" s="2"/>
    </row>
    <row r="27" spans="1:18" ht="15.75" x14ac:dyDescent="0.25">
      <c r="A27" s="2"/>
      <c r="B27" s="2"/>
      <c r="C27" s="18" t="s">
        <v>22</v>
      </c>
      <c r="D27" s="19"/>
      <c r="E27" s="62">
        <v>2.2999999999999998</v>
      </c>
      <c r="F27" s="63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hidden="1" x14ac:dyDescent="0.25">
      <c r="A28" s="2"/>
      <c r="B28" s="2"/>
      <c r="C28" s="18" t="s">
        <v>23</v>
      </c>
      <c r="D28" s="19"/>
      <c r="E28" s="62">
        <v>0</v>
      </c>
      <c r="F28" s="63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38" t="s">
        <v>23</v>
      </c>
      <c r="D29" s="39"/>
      <c r="E29" s="62">
        <v>22.8</v>
      </c>
      <c r="F29" s="63"/>
      <c r="G29" s="36"/>
      <c r="H29" s="37"/>
      <c r="I29" s="36"/>
      <c r="J29" s="37"/>
      <c r="K29" s="36"/>
      <c r="L29" s="37"/>
      <c r="M29" s="36"/>
      <c r="N29" s="37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62">
        <v>14440.1</v>
      </c>
      <c r="F30" s="63"/>
      <c r="G30" s="66">
        <v>3159.1</v>
      </c>
      <c r="H30" s="67"/>
      <c r="I30" s="66">
        <v>723.4</v>
      </c>
      <c r="J30" s="67"/>
      <c r="K30" s="66">
        <v>1312.6</v>
      </c>
      <c r="L30" s="67"/>
      <c r="M30" s="66">
        <f t="shared" si="0"/>
        <v>19635.2</v>
      </c>
      <c r="N30" s="67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74">
        <f>SUM(E33:F44)</f>
        <v>12150.9</v>
      </c>
      <c r="F31" s="75"/>
      <c r="G31" s="54">
        <v>6039.2</v>
      </c>
      <c r="H31" s="55"/>
      <c r="I31" s="54">
        <v>6394.8</v>
      </c>
      <c r="J31" s="55"/>
      <c r="K31" s="54">
        <v>5597.1</v>
      </c>
      <c r="L31" s="55"/>
      <c r="M31" s="54">
        <f t="shared" si="0"/>
        <v>30182</v>
      </c>
      <c r="N31" s="55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40"/>
      <c r="F32" s="41"/>
      <c r="G32" s="56"/>
      <c r="H32" s="57"/>
      <c r="I32" s="56"/>
      <c r="J32" s="57"/>
      <c r="K32" s="56"/>
      <c r="L32" s="57"/>
      <c r="M32" s="56"/>
      <c r="N32" s="57"/>
      <c r="O32" s="2"/>
      <c r="P32" s="2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72">
        <v>5683.5</v>
      </c>
      <c r="F33" s="73"/>
      <c r="G33" s="66">
        <v>1970.5</v>
      </c>
      <c r="H33" s="67"/>
      <c r="I33" s="66">
        <v>2122.1</v>
      </c>
      <c r="J33" s="67"/>
      <c r="K33" s="66">
        <v>2514.6999999999998</v>
      </c>
      <c r="L33" s="67"/>
      <c r="M33" s="66">
        <f>E33+G33+I33+K33</f>
        <v>12290.8</v>
      </c>
      <c r="N33" s="67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72">
        <v>205.4</v>
      </c>
      <c r="F34" s="73"/>
      <c r="G34" s="66">
        <v>57.6</v>
      </c>
      <c r="H34" s="67"/>
      <c r="I34" s="66">
        <v>123.7</v>
      </c>
      <c r="J34" s="67"/>
      <c r="K34" s="66">
        <v>70.599999999999994</v>
      </c>
      <c r="L34" s="67"/>
      <c r="M34" s="66">
        <f>E34+G34+I34+K34</f>
        <v>457.29999999999995</v>
      </c>
      <c r="N34" s="67"/>
      <c r="O34" s="9"/>
      <c r="P34" s="2"/>
      <c r="Q34" s="2"/>
      <c r="R34" s="2"/>
    </row>
    <row r="35" spans="1:18" ht="15.75" hidden="1" customHeight="1" x14ac:dyDescent="0.25">
      <c r="A35" s="2"/>
      <c r="B35" s="2"/>
      <c r="C35" s="22" t="s">
        <v>29</v>
      </c>
      <c r="D35" s="21"/>
      <c r="E35" s="68">
        <v>0</v>
      </c>
      <c r="F35" s="69"/>
      <c r="G35" s="54">
        <v>0</v>
      </c>
      <c r="H35" s="55"/>
      <c r="I35" s="54">
        <v>0</v>
      </c>
      <c r="J35" s="55"/>
      <c r="K35" s="54">
        <v>15.9</v>
      </c>
      <c r="L35" s="55"/>
      <c r="M35" s="54">
        <f>E35+G35+I35+K35</f>
        <v>15.9</v>
      </c>
      <c r="N35" s="55"/>
      <c r="O35" s="2"/>
      <c r="P35" s="2"/>
      <c r="Q35" s="2"/>
      <c r="R35" s="2"/>
    </row>
    <row r="36" spans="1:18" ht="15.75" hidden="1" customHeight="1" x14ac:dyDescent="0.25">
      <c r="A36" s="2"/>
      <c r="B36" s="2"/>
      <c r="C36" s="23" t="s">
        <v>30</v>
      </c>
      <c r="D36" s="13"/>
      <c r="E36" s="70"/>
      <c r="F36" s="71"/>
      <c r="G36" s="56"/>
      <c r="H36" s="57"/>
      <c r="I36" s="56"/>
      <c r="J36" s="57"/>
      <c r="K36" s="56"/>
      <c r="L36" s="57"/>
      <c r="M36" s="56"/>
      <c r="N36" s="57"/>
      <c r="O36" s="2"/>
      <c r="P36" s="2"/>
      <c r="Q36" s="2"/>
      <c r="R36" s="2"/>
    </row>
    <row r="37" spans="1:18" ht="15.75" x14ac:dyDescent="0.25">
      <c r="A37" s="2"/>
      <c r="B37" s="2"/>
      <c r="C37" s="14" t="s">
        <v>31</v>
      </c>
      <c r="D37" s="13"/>
      <c r="E37" s="62">
        <v>186</v>
      </c>
      <c r="F37" s="63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62">
        <v>301.60000000000002</v>
      </c>
      <c r="F38" s="63"/>
      <c r="G38" s="66">
        <v>1133.4000000000001</v>
      </c>
      <c r="H38" s="67"/>
      <c r="I38" s="66">
        <v>0</v>
      </c>
      <c r="J38" s="67"/>
      <c r="K38" s="66">
        <v>0</v>
      </c>
      <c r="L38" s="67"/>
      <c r="M38" s="66">
        <f>E38+G38+I38+K38</f>
        <v>1435</v>
      </c>
      <c r="N38" s="67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62">
        <v>3117.7</v>
      </c>
      <c r="F39" s="63"/>
      <c r="G39" s="66">
        <v>2592.6999999999998</v>
      </c>
      <c r="H39" s="67"/>
      <c r="I39" s="66">
        <v>3819.4</v>
      </c>
      <c r="J39" s="67"/>
      <c r="K39" s="66">
        <v>2334.8000000000002</v>
      </c>
      <c r="L39" s="67"/>
      <c r="M39" s="66">
        <f>E39+G39+I39+K39</f>
        <v>11864.599999999999</v>
      </c>
      <c r="N39" s="67"/>
      <c r="O39" s="2"/>
      <c r="P39" s="2"/>
      <c r="Q39" s="2"/>
      <c r="R39" s="2"/>
    </row>
    <row r="40" spans="1:18" ht="15.75" x14ac:dyDescent="0.25">
      <c r="A40" s="2"/>
      <c r="B40" s="2"/>
      <c r="C40" s="64" t="s">
        <v>34</v>
      </c>
      <c r="D40" s="65"/>
      <c r="E40" s="62">
        <v>0</v>
      </c>
      <c r="F40" s="63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68">
        <v>2488</v>
      </c>
      <c r="F41" s="69"/>
      <c r="G41" s="54">
        <v>215.6</v>
      </c>
      <c r="H41" s="55"/>
      <c r="I41" s="54">
        <v>258.7</v>
      </c>
      <c r="J41" s="55"/>
      <c r="K41" s="54">
        <v>570.4</v>
      </c>
      <c r="L41" s="55"/>
      <c r="M41" s="54">
        <f>E41+G41+I41+K41</f>
        <v>3532.7</v>
      </c>
      <c r="N41" s="55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70"/>
      <c r="F42" s="71"/>
      <c r="G42" s="56"/>
      <c r="H42" s="57"/>
      <c r="I42" s="56"/>
      <c r="J42" s="57"/>
      <c r="K42" s="56"/>
      <c r="L42" s="57"/>
      <c r="M42" s="56"/>
      <c r="N42" s="57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62">
        <v>45.3</v>
      </c>
      <c r="F43" s="63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64" t="s">
        <v>38</v>
      </c>
      <c r="D44" s="65"/>
      <c r="E44" s="62">
        <v>123.4</v>
      </c>
      <c r="F44" s="63"/>
      <c r="G44" s="66"/>
      <c r="H44" s="67"/>
      <c r="I44" s="66"/>
      <c r="J44" s="67"/>
      <c r="K44" s="66">
        <v>19.600000000000001</v>
      </c>
      <c r="L44" s="67"/>
      <c r="M44" s="66">
        <f>E44+G44+I44+K44</f>
        <v>143</v>
      </c>
      <c r="N44" s="67"/>
      <c r="O44" s="2"/>
      <c r="P44" s="2"/>
      <c r="Q44" s="2"/>
      <c r="R44" s="2"/>
    </row>
    <row r="45" spans="1:18" ht="15.75" x14ac:dyDescent="0.25">
      <c r="A45" s="2"/>
      <c r="B45" s="2"/>
      <c r="C45" s="14" t="s">
        <v>39</v>
      </c>
      <c r="D45" s="15"/>
      <c r="E45" s="58">
        <v>11</v>
      </c>
      <c r="F45" s="59"/>
      <c r="G45" s="60">
        <v>12</v>
      </c>
      <c r="H45" s="61"/>
      <c r="I45" s="60">
        <v>12</v>
      </c>
      <c r="J45" s="61"/>
      <c r="K45" s="60">
        <v>11</v>
      </c>
      <c r="L45" s="61"/>
      <c r="M45" s="60">
        <v>12</v>
      </c>
      <c r="N45" s="61"/>
      <c r="O45" s="2"/>
      <c r="P45" s="2"/>
      <c r="Q45" s="2"/>
      <c r="R45" s="2"/>
    </row>
    <row r="46" spans="1:18" ht="15.75" x14ac:dyDescent="0.25">
      <c r="A46" s="2"/>
      <c r="B46" s="2"/>
      <c r="C46" s="20" t="s">
        <v>40</v>
      </c>
      <c r="D46" s="21"/>
      <c r="E46" s="50">
        <v>2960.9</v>
      </c>
      <c r="F46" s="51"/>
      <c r="G46" s="54">
        <v>1267.5</v>
      </c>
      <c r="H46" s="55"/>
      <c r="I46" s="54">
        <v>1371.2</v>
      </c>
      <c r="J46" s="55"/>
      <c r="K46" s="54">
        <v>1728</v>
      </c>
      <c r="L46" s="55"/>
      <c r="M46" s="54">
        <f>E46+G46+I46+K46</f>
        <v>7327.5999999999995</v>
      </c>
      <c r="N46" s="55"/>
      <c r="O46" s="2"/>
      <c r="P46" s="2"/>
      <c r="Q46" s="2"/>
      <c r="R46" s="2"/>
    </row>
    <row r="47" spans="1:18" ht="15.75" x14ac:dyDescent="0.25">
      <c r="A47" s="2"/>
      <c r="B47" s="2"/>
      <c r="C47" s="30" t="s">
        <v>41</v>
      </c>
      <c r="D47" s="13"/>
      <c r="E47" s="52"/>
      <c r="F47" s="53"/>
      <c r="G47" s="56"/>
      <c r="H47" s="57"/>
      <c r="I47" s="56"/>
      <c r="J47" s="57"/>
      <c r="K47" s="56"/>
      <c r="L47" s="57"/>
      <c r="M47" s="56"/>
      <c r="N47" s="57"/>
      <c r="O47" s="2"/>
      <c r="P47" s="2"/>
      <c r="Q47" s="2"/>
      <c r="R47" s="2"/>
    </row>
    <row r="48" spans="1:18" ht="15.75" x14ac:dyDescent="0.25">
      <c r="A48" s="2"/>
      <c r="B48" s="2"/>
      <c r="C48" s="31" t="s">
        <v>42</v>
      </c>
      <c r="D48" s="21"/>
      <c r="E48" s="42">
        <v>9</v>
      </c>
      <c r="F48" s="43"/>
      <c r="G48" s="46">
        <v>7</v>
      </c>
      <c r="H48" s="47"/>
      <c r="I48" s="46">
        <v>7</v>
      </c>
      <c r="J48" s="47"/>
      <c r="K48" s="46">
        <v>7</v>
      </c>
      <c r="L48" s="47"/>
      <c r="M48" s="46">
        <v>7</v>
      </c>
      <c r="N48" s="47"/>
      <c r="O48" s="2"/>
      <c r="P48" s="2"/>
      <c r="Q48" s="2"/>
      <c r="R48" s="2"/>
    </row>
    <row r="49" spans="1:18" ht="15.75" x14ac:dyDescent="0.25">
      <c r="A49" s="2"/>
      <c r="B49" s="2"/>
      <c r="C49" s="12" t="s">
        <v>43</v>
      </c>
      <c r="D49" s="13"/>
      <c r="E49" s="44"/>
      <c r="F49" s="45"/>
      <c r="G49" s="48"/>
      <c r="H49" s="49"/>
      <c r="I49" s="48"/>
      <c r="J49" s="49"/>
      <c r="K49" s="48"/>
      <c r="L49" s="49"/>
      <c r="M49" s="48"/>
      <c r="N49" s="49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50">
        <v>1459.2</v>
      </c>
      <c r="F50" s="51"/>
      <c r="G50" s="54">
        <v>215.5</v>
      </c>
      <c r="H50" s="55"/>
      <c r="I50" s="54">
        <v>258.8</v>
      </c>
      <c r="J50" s="55"/>
      <c r="K50" s="54">
        <v>309</v>
      </c>
      <c r="L50" s="55"/>
      <c r="M50" s="54">
        <f>E50+G50+I50+K50</f>
        <v>2242.5</v>
      </c>
      <c r="N50" s="55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52"/>
      <c r="F51" s="53"/>
      <c r="G51" s="56"/>
      <c r="H51" s="57"/>
      <c r="I51" s="56"/>
      <c r="J51" s="57"/>
      <c r="K51" s="56"/>
      <c r="L51" s="57"/>
      <c r="M51" s="56"/>
      <c r="N51" s="57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8:J18"/>
    <mergeCell ref="K18:L18"/>
    <mergeCell ref="M18:N18"/>
    <mergeCell ref="E14:F14"/>
    <mergeCell ref="G14:H14"/>
    <mergeCell ref="I14:J14"/>
    <mergeCell ref="K14:L14"/>
    <mergeCell ref="M14:N14"/>
    <mergeCell ref="E15:F15"/>
    <mergeCell ref="E19:F19"/>
    <mergeCell ref="E20:F20"/>
    <mergeCell ref="E21:F21"/>
    <mergeCell ref="E22:F22"/>
    <mergeCell ref="E23:F23"/>
    <mergeCell ref="G23:H23"/>
    <mergeCell ref="E16:F16"/>
    <mergeCell ref="E18:F18"/>
    <mergeCell ref="G18:H18"/>
    <mergeCell ref="E17:F17"/>
    <mergeCell ref="C26:D26"/>
    <mergeCell ref="E26:F26"/>
    <mergeCell ref="G26:H26"/>
    <mergeCell ref="I26:J26"/>
    <mergeCell ref="K26:L26"/>
    <mergeCell ref="M26:N26"/>
    <mergeCell ref="I23:J23"/>
    <mergeCell ref="K23:L23"/>
    <mergeCell ref="M23:N23"/>
    <mergeCell ref="E24:F24"/>
    <mergeCell ref="C25:D25"/>
    <mergeCell ref="E25:F25"/>
    <mergeCell ref="G25:H25"/>
    <mergeCell ref="I25:J25"/>
    <mergeCell ref="K25:L25"/>
    <mergeCell ref="M25:N25"/>
    <mergeCell ref="M30:N30"/>
    <mergeCell ref="G31:H32"/>
    <mergeCell ref="I31:J32"/>
    <mergeCell ref="K31:L32"/>
    <mergeCell ref="M31:N32"/>
    <mergeCell ref="E27:F27"/>
    <mergeCell ref="E28:F28"/>
    <mergeCell ref="E30:F30"/>
    <mergeCell ref="G30:H30"/>
    <mergeCell ref="I30:J30"/>
    <mergeCell ref="K30:L30"/>
    <mergeCell ref="E29:F29"/>
    <mergeCell ref="E31:F31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2014(1 полугодие) </vt:lpstr>
      <vt:lpstr>'Лист 2014(1 полугодие)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2014-08-18T09:47:14Z</cp:lastPrinted>
  <dcterms:created xsi:type="dcterms:W3CDTF">2014-04-15T06:35:26Z</dcterms:created>
  <dcterms:modified xsi:type="dcterms:W3CDTF">2014-08-18T09:47:17Z</dcterms:modified>
</cp:coreProperties>
</file>