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Расходы!$A$22</definedName>
    <definedName name="FILE_NAME" localSheetId="0">Доходы!$H$3</definedName>
    <definedName name="FIO" localSheetId="0">Доходы!$D$24</definedName>
    <definedName name="FIO" localSheetId="1">Расходы!$D$22</definedName>
    <definedName name="FORM_CODE" localSheetId="0">Доходы!$H$5</definedName>
    <definedName name="LAST_CELL" localSheetId="0">Доходы!$F$118</definedName>
    <definedName name="LAST_CELL" localSheetId="2">Источники!$F$33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Источники!$A$14</definedName>
    <definedName name="RBEGIN_1" localSheetId="1">Расходы!$A$14</definedName>
    <definedName name="REG_DATE" localSheetId="0">Доходы!$H$4</definedName>
    <definedName name="REND_1" localSheetId="0">Доходы!$A$118</definedName>
    <definedName name="REND_1" localSheetId="2">Источники!$A$25</definedName>
    <definedName name="REND_1" localSheetId="1">Расходы!$A$217</definedName>
    <definedName name="S_520" localSheetId="2">Источники!$A$16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Источники!$A$27:$D$27</definedName>
    <definedName name="SIGN" localSheetId="1">Расходы!$A$21:$D$23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<sst xmlns="http://schemas.openxmlformats.org/spreadsheetml/2006/main" count="1064" uniqueCount="524">
  <si>
    <t>01.10.2019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</si>
  <si>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</si>
  <si>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</si>
  <si>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</si>
  <si>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</si>
  <si>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</si>
  <si>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</si>
  <si>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</si>
  <si>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</si>
  <si>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</si>
  <si>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</si>
  <si>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</si>
  <si>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</si>
  <si>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</si>
  <si>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</si>
  <si>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</si>
  <si>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</si>
  <si>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</si>
  <si>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</si>
  <si>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</si>
  <si>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</si>
  <si>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</si>
  <si>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</si>
  <si>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</si>
  <si>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</si>
  <si>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</si>
  <si>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</si>
  <si>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</si>
  <si>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</si>
  <si>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</si>
  <si>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</si>
  <si>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</si>
  <si>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</si>
  <si>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</si>
  <si>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</si>
  <si>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</si>
  <si>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</si>
  <si>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</si>
  <si>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</si>
  <si>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</si>
  <si>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</si>
  <si>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</si>
  <si>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</si>
  <si>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</si>
  <si>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</si>
  <si>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</si>
  <si>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</si>
  <si>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</si>
  <si>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</si>
  <si>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</si>
  <si>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</si>
  <si>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</si>
  <si>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</si>
  <si>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</si>
  <si>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</si>
  <si>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</si>
  <si>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</si>
  <si>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</si>
  <si>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</si>
  <si>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</si>
  <si>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</si>
  <si>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</si>
  <si>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</si>
  <si>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</si>
  <si>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</si>
  <si>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</si>
  <si>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</si>
  <si>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</si>
  <si>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</si>
  <si>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</si>
  <si>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</si>
  <si>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</si>
  <si>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</si>
  <si>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</si>
  <si>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</si>
  <si>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</si>
  <si>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</si>
  <si>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</si>
  <si>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</si>
  <si>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</si>
  <si>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</si>
  <si>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</si>
  <si>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</si>
  <si>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</si>
  <si>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</si>
  <si>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</si>
  <si>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</si>
  <si>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</si>
  <si>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</si>
  <si>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</si>
  <si>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</si>
  <si>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</si>
  <si>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</si>
  <si>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</si>
  <si>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</si>
  <si>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</si>
  <si>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</si>
  <si>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</si>
  <si>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</si>
  <si>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</si>
  <si>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</si>
  <si>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</si>
  <si>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</si>
  <si>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</si>
  <si>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</si>
  <si>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</si>
  <si>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</si>
  <si>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</si>
  <si>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</si>
  <si>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</si>
  <si>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</si>
  <si>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</si>
  <si>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</si>
  <si>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сельских поселений (за исключением земельных участков)</t>
  </si>
  <si>
    <t>008 11105075100000120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</si>
  <si>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</si>
  <si>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</si>
  <si>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</si>
  <si>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</si>
  <si>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</si>
  <si>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008 11109045100000120</t>
  </si>
  <si>
    <t>ДОХОДЫ ОТ ОКАЗАНИЯ ПЛАТНЫХ УСЛУГ И КОМПЕНСАЦИИ ЗАТРАТ ГОСУДАРСТВА</t>
  </si>
  <si>
    <t>008 11300000000000000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</si>
  <si>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</si>
  <si>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</si>
  <si>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</si>
  <si>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</si>
  <si>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сельских поселений</t>
  </si>
  <si>
    <t>008 11302995100000130</t>
  </si>
  <si>
    <t>ДОХОДЫ ОТ ПРОДАЖИ МАТЕРИАЛЬНЫХ И НЕМАТЕРИАЛЬНЫХ АКТИВОВ</t>
  </si>
  <si>
    <t>008 11400000000000000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</si>
  <si>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</si>
  <si>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</si>
  <si>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</si>
  <si>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</si>
  <si>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</si>
  <si>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008 11402053100000410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</si>
  <si>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</si>
  <si>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</si>
  <si>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</si>
  <si>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</si>
  <si>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</si>
  <si>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008 11690050100000140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</si>
  <si>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</si>
  <si>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</si>
  <si>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</si>
  <si>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</si>
  <si>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сельских поселений</t>
  </si>
  <si>
    <t>008 11701050100000180</t>
  </si>
  <si>
    <t>Прочие неналоговые доходы</t>
  </si>
  <si>
    <t>008 11705000000000180</t>
  </si>
  <si>
    <t>Прочие неналоговые доходы бюджетов сельских поселений</t>
  </si>
  <si>
    <t>008 11705050100000180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</si>
  <si>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</si>
  <si>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</si>
  <si>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</si>
  <si>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</si>
  <si>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Дотации бюджетам бюджетной системы Российской Федерации</t>
  </si>
  <si>
    <t>008 20210000000000150</t>
  </si>
  <si>
    <t>Дотации на выравнивание бюджетной обеспеченности</t>
  </si>
  <si>
    <t>008 20215001000000150</t>
  </si>
  <si>
    <t>Дотации бюджетам сельских поселений на выравнивание бюджетной обеспеченности</t>
  </si>
  <si>
    <t>008 20215001100000150</t>
  </si>
  <si>
    <t>Субсидии бюджетам бюджетной системы Российской Федерации (межбюджетные субсидии)</t>
  </si>
  <si>
    <t>008 20220000000000150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</si>
  <si>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</si>
  <si>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</si>
  <si>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</si>
  <si>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008 20220077100000150</t>
  </si>
  <si>
    <t>Субсидии бюджетам на реализацию программ формирования современной городской среды</t>
  </si>
  <si>
    <t>008 20225555000000150</t>
  </si>
  <si>
    <t>Субсидии бюджетам сельских поселений на реализацию программ формирования современной городской среды</t>
  </si>
  <si>
    <t>008 20225555100000150</t>
  </si>
  <si>
    <t>Субсидии бюджетам на обеспечение устойчивого развития сельских территорий</t>
  </si>
  <si>
    <t>008 20225567000000150</t>
  </si>
  <si>
    <t>Субсидии бюджетам сельских поселений на обеспечение устойчивого развития сельских территорий</t>
  </si>
  <si>
    <t>008 20225567100000150</t>
  </si>
  <si>
    <t>Прочие субсидии</t>
  </si>
  <si>
    <t>008 20229999000000150</t>
  </si>
  <si>
    <t>Прочие субсидии бюджетам сельских поселений</t>
  </si>
  <si>
    <t>008 20229999100000150</t>
  </si>
  <si>
    <t>Субвенции бюджетам бюджетной системы Российской Федерации</t>
  </si>
  <si>
    <t>008 20230000000000150</t>
  </si>
  <si>
    <t>Субвенции местным бюджетам на выполнение передаваемых полномочий субъектов Российской Федерации</t>
  </si>
  <si>
    <t>008 20230024000000150</t>
  </si>
  <si>
    <t>Субвенции бюджетам сельских поселений на выполнение передаваемых полномочий субъектов Российской Федерации</t>
  </si>
  <si>
    <t>008 20230024100000150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</si>
  <si>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</si>
  <si>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</si>
  <si>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</si>
  <si>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008 20235118100000150</t>
  </si>
  <si>
    <t>Иные межбюджетные трансферты</t>
  </si>
  <si>
    <t>008 20240000000000150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</si>
  <si>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</si>
  <si>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008 20245160000000150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</si>
  <si>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</si>
  <si>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008 20245160100000150</t>
  </si>
  <si>
    <t>ПРОЧИЕ БЕЗВОЗМЕЗДНЫЕ ПОСТУПЛЕНИЯ</t>
  </si>
  <si>
    <t>008 20700000000000000</t>
  </si>
  <si>
    <t>Прочие безвозмездные поступления в бюджеты сельских поселений</t>
  </si>
  <si>
    <t>008 20705000100000150</t>
  </si>
  <si>
    <t>008 20705030100000150</t>
  </si>
  <si>
    <t>ВОЗВРАТ ОСТАТКОВ СУБСИДИЙ, СУБВЕНЦИЙ И ИНЫХ МЕЖБЮДЖЕТНЫХ ТРАНСФЕРТОВ, ИМЕЮЩИХ ЦЕЛЕВОЕ НАЗНАЧЕНИЕ, ПРОШЛЫХ ЛЕТ</t>
  </si>
  <si>
    <t>008 21900000000000000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</si>
  <si>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</si>
  <si>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008 21900000100000150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</si>
  <si>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</si>
  <si>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008 21935118100000150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</si>
  <si>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</si>
  <si>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008 21960010100000150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</si>
  <si>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</si>
  <si>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</si>
  <si>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</si>
  <si>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</si>
  <si>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</si>
  <si>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</si>
  <si>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</si>
  <si>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</si>
  <si>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</si>
  <si>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</si>
  <si>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</si>
  <si>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</si>
  <si>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</si>
  <si>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</si>
  <si>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</si>
  <si>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</si>
  <si>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</si>
  <si>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</si>
  <si>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</si>
  <si>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</si>
  <si>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</si>
  <si>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</si>
  <si>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</si>
  <si>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</si>
  <si>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</si>
  <si>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</si>
  <si>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</si>
  <si>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</si>
  <si>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</si>
  <si>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</si>
  <si>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</si>
  <si>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</si>
  <si>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</si>
  <si>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</si>
  <si>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</si>
  <si>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</si>
  <si>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</si>
  <si>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</si>
  <si>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</si>
  <si>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</si>
  <si>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</si>
  <si>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</si>
  <si>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</si>
  <si>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</si>
  <si>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</si>
  <si>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</si>
  <si>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</si>
  <si>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</si>
  <si>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</si>
  <si>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</si>
  <si>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</si>
  <si>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</si>
  <si>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</si>
  <si>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</si>
  <si>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</si>
  <si>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</si>
  <si>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</si>
  <si>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</si>
  <si>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</si>
  <si>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</si>
  <si>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000 0103 0000000000 830 </t>
  </si>
  <si>
    <t xml:space="preserve">000 0103 0000000000 831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</si>
  <si>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</si>
  <si>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</si>
  <si>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</si>
  <si>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</si>
  <si>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</si>
  <si>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</si>
  <si>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</si>
  <si>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</si>
  <si>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</si>
  <si>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</si>
  <si>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</si>
  <si>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</si>
  <si>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</si>
  <si>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</si>
  <si>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</si>
  <si>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</si>
  <si>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</si>
  <si>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</si>
  <si>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</si>
  <si>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</si>
  <si>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</si>
  <si>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</si>
  <si>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</si>
  <si>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</si>
  <si>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</si>
  <si>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</si>
  <si>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</si>
  <si>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</si>
  <si>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</si>
  <si>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</si>
  <si>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</si>
  <si>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</si>
  <si>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</si>
  <si>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</si>
  <si>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</si>
  <si>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</si>
  <si>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</si>
  <si>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</si>
  <si>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</si>
  <si>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</si>
  <si>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</si>
  <si>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</si>
  <si>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</si>
  <si>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</si>
  <si>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</si>
  <si>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</si>
  <si>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</si>
  <si>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</si>
  <si>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</si>
  <si>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</si>
  <si>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</si>
  <si>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</si>
  <si>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</si>
  <si>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</si>
  <si>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</si>
  <si>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</si>
  <si>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</si>
  <si>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</si>
  <si>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</si>
  <si>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</si>
  <si>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</si>
  <si>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</si>
  <si>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</si>
  <si>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</si>
  <si>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</si>
  <si>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</si>
  <si>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</si>
  <si>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</si>
  <si>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</si>
  <si>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</si>
  <si>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</si>
  <si>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</si>
  <si>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</si>
  <si>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</si>
  <si>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</si>
  <si>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</si>
  <si>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</si>
  <si>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</si>
  <si>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</si>
  <si>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</si>
  <si>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</si>
  <si>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</si>
  <si>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</si>
  <si>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</si>
  <si>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</si>
  <si>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</si>
  <si>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</si>
  <si>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</si>
  <si>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</si>
  <si>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</si>
  <si>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</si>
  <si>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</si>
  <si>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</si>
  <si>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</si>
  <si>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</si>
  <si>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</si>
  <si>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</si>
  <si>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</si>
  <si>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</si>
  <si>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</si>
  <si>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</si>
  <si>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</si>
  <si>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</si>
  <si>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</si>
  <si>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</si>
  <si>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</si>
  <si>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</si>
  <si>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</si>
  <si>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</si>
  <si>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</si>
  <si>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</si>
  <si>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</si>
  <si>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</si>
  <si>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</si>
  <si>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</si>
  <si>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</si>
  <si>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</si>
  <si>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</si>
  <si>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</si>
  <si>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</si>
  <si>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</si>
  <si>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</si>
  <si>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</si>
  <si>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</si>
  <si>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</si>
  <si>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</si>
  <si>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</si>
  <si>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</si>
  <si>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</si>
  <si>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</si>
  <si>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</si>
  <si>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</si>
  <si>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</si>
  <si>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</si>
  <si>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</si>
  <si>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</si>
  <si>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</si>
  <si>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</si>
  <si>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</si>
  <si>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</si>
  <si>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</si>
  <si>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</si>
  <si>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</si>
  <si>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</si>
  <si>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</si>
  <si>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</si>
  <si>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</si>
  <si>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</si>
  <si>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</si>
  <si>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</si>
  <si>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</si>
  <si>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</si>
  <si>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</si>
  <si>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</si>
  <si>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</si>
  <si>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</si>
  <si>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</si>
  <si>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</si>
  <si>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</si>
  <si>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</si>
  <si>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</si>
  <si>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</si>
  <si>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</si>
  <si>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</si>
  <si>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</si>
  <si>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</si>
  <si>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</si>
  <si>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</si>
  <si>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</si>
  <si>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</si>
  <si>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</si>
  <si>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</si>
  <si>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</si>
  <si>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</si>
  <si>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</si>
  <si>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</si>
  <si>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</si>
  <si>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</si>
  <si>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</si>
  <si>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</si>
  <si>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</si>
  <si>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</si>
  <si>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</si>
  <si>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</si>
  <si>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</si>
  <si>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</si>
  <si>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</si>
  <si>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</si>
  <si>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</si>
  <si>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</si>
  <si>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</si>
  <si>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</si>
  <si>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</si>
  <si>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</si>
  <si>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</si>
  <si>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</si>
  <si>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</si>
  <si>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</si>
  <si>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</si>
  <si>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</si>
  <si>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</si>
  <si>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</si>
  <si>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</si>
  <si>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</si>
  <si>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</si>
  <si>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</si>
  <si>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</si>
  <si>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</si>
  <si>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</si>
  <si>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</si>
  <si>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</si>
  <si>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</si>
  <si>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</si>
  <si>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</si>
  <si>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</si>
  <si>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</si>
  <si>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</si>
  <si>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</si>
  <si>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</si>
  <si>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</si>
  <si>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</si>
  <si>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сельских поселений</t>
  </si>
  <si>
    <t>008 01050201100000510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</si>
  <si>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</si>
  <si>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</si>
  <si>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</si>
  <si>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сельских поселений</t>
  </si>
  <si>
    <t>008 01050201100000610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</si>
  <si>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</si>
  <si>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</si>
  <si>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</si>
  <si>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</si>
  <si>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</si>
  <si>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</si>
  <si>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</si>
  <si>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</si>
  <si>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</si>
  <si>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</si>
  <si>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</si>
  <si>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</si>
  <si>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</si>
  <si>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 &amp;&amp;: &amp;&amp;: </t>
  </si>
  <si>
    <t>Доходы/FILE_NAME</t>
  </si>
  <si>
    <t>C:\117Y01.txt</t>
  </si>
  <si>
    <t>Доходы/EXPORT_SRC_CODE</t>
  </si>
  <si>
    <t>017071</t>
  </si>
  <si>
    <t>Доходы/PERIOD</t>
  </si>
  <si>
    <t xml:space="preserve">к постановлению администрации МО Тельмановское СП </t>
  </si>
  <si>
    <t>Приложение № 1</t>
  </si>
  <si>
    <t>от 22.10.2019 г. № 214</t>
  </si>
  <si>
    <t>Приложение № 3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</si>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</sst>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wrapText="1"/>
    </xf>
    <xf numFmtId="49" fontId="5" fillId="0" borderId="0" xfId="0" applyNumberFormat="1" applyFont="1" applyBorder="1" applyAlignment="1" applyProtection="1">
      <alignment horizontal="right" wrapText="1"/>
    </xf>
    <xf numFmtId="49" fontId="5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tabSelected="1" workbookViewId="0">
      <selection activeCell="C26" sqref="C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x14ac:dyDescent="0.2">
      <c r="A1" s="5"/>
      <c r="B1" s="107"/>
      <c r="C1" s="107"/>
      <c r="D1" s="108" t="s">
        <v>520</v>
      </c>
      <c r="E1" s="108"/>
      <c r="F1" s="108"/>
    </row>
    <row r="2" spans="1:6" ht="12" customHeight="1" x14ac:dyDescent="0.2">
      <c r="A2" s="5"/>
      <c r="B2" s="5"/>
      <c r="C2" s="5"/>
      <c r="D2" s="109" t="s">
        <v>519</v>
      </c>
      <c r="E2" s="109"/>
      <c r="F2" s="109"/>
    </row>
    <row r="3" spans="1:6" x14ac:dyDescent="0.2">
      <c r="A3" s="5"/>
      <c r="B3" s="5"/>
      <c r="C3" s="7"/>
      <c r="D3" s="109" t="s">
        <v>521</v>
      </c>
      <c r="E3" s="109"/>
      <c r="F3" s="109"/>
    </row>
    <row r="4" spans="1:6" hidden="1" x14ac:dyDescent="0.2">
      <c r="A4" s="98"/>
      <c r="B4" s="98"/>
      <c r="C4" s="98"/>
      <c r="D4" s="98"/>
      <c r="E4" s="2"/>
      <c r="F4" s="111"/>
    </row>
    <row r="5" spans="1:6" hidden="1" x14ac:dyDescent="0.2">
      <c r="A5" s="4"/>
      <c r="B5" s="4"/>
      <c r="C5" s="4"/>
      <c r="D5" s="4"/>
      <c r="E5" s="2"/>
      <c r="F5" s="112"/>
    </row>
    <row r="6" spans="1:6" ht="24.6" hidden="1" customHeight="1" x14ac:dyDescent="0.2">
      <c r="A6" s="5"/>
      <c r="B6" s="113"/>
      <c r="C6" s="113"/>
      <c r="D6" s="113"/>
      <c r="E6" s="2"/>
      <c r="F6" s="112"/>
    </row>
    <row r="7" spans="1:6" hidden="1" x14ac:dyDescent="0.2">
      <c r="A7" s="5"/>
      <c r="B7" s="113"/>
      <c r="C7" s="113"/>
      <c r="D7" s="113"/>
      <c r="E7" s="2"/>
      <c r="F7" s="112"/>
    </row>
    <row r="8" spans="1:6" hidden="1" x14ac:dyDescent="0.2">
      <c r="A8" s="5"/>
      <c r="B8" s="5"/>
      <c r="C8" s="5"/>
      <c r="D8" s="6"/>
      <c r="E8" s="2"/>
      <c r="F8" s="110"/>
    </row>
    <row r="9" spans="1:6" hidden="1" x14ac:dyDescent="0.2">
      <c r="A9" s="5"/>
      <c r="B9" s="5"/>
      <c r="C9" s="7"/>
      <c r="D9" s="6"/>
      <c r="E9" s="2"/>
      <c r="F9" s="110"/>
    </row>
    <row r="10" spans="1:6" ht="20.25" customHeight="1" thickBot="1" x14ac:dyDescent="0.3">
      <c r="A10" s="97" t="s">
        <v>1</v>
      </c>
      <c r="B10" s="97"/>
      <c r="C10" s="97"/>
      <c r="D10" s="97"/>
      <c r="E10" s="1"/>
      <c r="F10" s="8"/>
    </row>
    <row r="11" spans="1:6" ht="4.1500000000000004" customHeight="1" x14ac:dyDescent="0.2">
      <c r="A11" s="91" t="s">
        <v>2</v>
      </c>
      <c r="B11" s="85" t="s">
        <v>3</v>
      </c>
      <c r="C11" s="85" t="s">
        <v>4</v>
      </c>
      <c r="D11" s="88" t="s">
        <v>5</v>
      </c>
      <c r="E11" s="88" t="s">
        <v>6</v>
      </c>
      <c r="F11" s="94" t="s">
        <v>7</v>
      </c>
    </row>
    <row r="12" spans="1:6" ht="3.6" customHeight="1" x14ac:dyDescent="0.2">
      <c r="A12" s="92"/>
      <c r="B12" s="86"/>
      <c r="C12" s="86"/>
      <c r="D12" s="89"/>
      <c r="E12" s="89"/>
      <c r="F12" s="95"/>
    </row>
    <row r="13" spans="1:6" ht="3" customHeight="1" x14ac:dyDescent="0.2">
      <c r="A13" s="92"/>
      <c r="B13" s="86"/>
      <c r="C13" s="86"/>
      <c r="D13" s="89"/>
      <c r="E13" s="89"/>
      <c r="F13" s="95"/>
    </row>
    <row r="14" spans="1:6" ht="3" customHeight="1" x14ac:dyDescent="0.2">
      <c r="A14" s="92"/>
      <c r="B14" s="86"/>
      <c r="C14" s="86"/>
      <c r="D14" s="89"/>
      <c r="E14" s="89"/>
      <c r="F14" s="95"/>
    </row>
    <row r="15" spans="1:6" ht="3" customHeight="1" x14ac:dyDescent="0.2">
      <c r="A15" s="92"/>
      <c r="B15" s="86"/>
      <c r="C15" s="86"/>
      <c r="D15" s="89"/>
      <c r="E15" s="89"/>
      <c r="F15" s="95"/>
    </row>
    <row r="16" spans="1:6" ht="3" customHeight="1" x14ac:dyDescent="0.2">
      <c r="A16" s="92"/>
      <c r="B16" s="86"/>
      <c r="C16" s="86"/>
      <c r="D16" s="89"/>
      <c r="E16" s="89"/>
      <c r="F16" s="95"/>
    </row>
    <row r="17" spans="1:6" ht="23.45" customHeight="1" x14ac:dyDescent="0.2">
      <c r="A17" s="93"/>
      <c r="B17" s="87"/>
      <c r="C17" s="87"/>
      <c r="D17" s="90"/>
      <c r="E17" s="90"/>
      <c r="F17" s="96"/>
    </row>
    <row r="18" spans="1:6" ht="12.6" customHeight="1" x14ac:dyDescent="0.2">
      <c r="A18" s="9">
        <v>1</v>
      </c>
      <c r="B18" s="10">
        <v>2</v>
      </c>
      <c r="C18" s="11">
        <v>3</v>
      </c>
      <c r="D18" s="12" t="s">
        <v>8</v>
      </c>
      <c r="E18" s="13" t="s">
        <v>9</v>
      </c>
      <c r="F18" s="14" t="s">
        <v>10</v>
      </c>
    </row>
    <row r="19" spans="1:6" x14ac:dyDescent="0.2">
      <c r="A19" s="15" t="s">
        <v>11</v>
      </c>
      <c r="B19" s="16" t="s">
        <v>12</v>
      </c>
      <c r="C19" s="17" t="s">
        <v>13</v>
      </c>
      <c r="D19" s="18">
        <v>108252226.59999999</v>
      </c>
      <c r="E19" s="19">
        <v>67300028.480000004</v>
      </c>
      <c r="F19" s="18">
        <f>IF(OR(D19="-",IF(E19="-",0,E19)&gt;=IF(D19="-",0,D19)),"-",IF(D19="-",0,D19)-IF(E19="-",0,E19))</f>
        <v>40952198.11999999</v>
      </c>
    </row>
    <row r="20" spans="1:6" x14ac:dyDescent="0.2">
      <c r="A20" s="20" t="s">
        <v>14</v>
      </c>
      <c r="B20" s="21"/>
      <c r="C20" s="22"/>
      <c r="D20" s="23"/>
      <c r="E20" s="23"/>
      <c r="F20" s="24"/>
    </row>
    <row r="21" spans="1:6" x14ac:dyDescent="0.2">
      <c r="A21" s="25" t="s">
        <v>15</v>
      </c>
      <c r="B21" s="26" t="s">
        <v>12</v>
      </c>
      <c r="C21" s="27" t="s">
        <v>16</v>
      </c>
      <c r="D21" s="28">
        <v>71880840</v>
      </c>
      <c r="E21" s="28">
        <v>50902081.409999996</v>
      </c>
      <c r="F21" s="29">
        <f t="shared" ref="F21:F52" si="0">IF(OR(D21="-",IF(E21="-",0,E21)&gt;=IF(D21="-",0,D21)),"-",IF(D21="-",0,D21)-IF(E21="-",0,E21))</f>
        <v>20978758.590000004</v>
      </c>
    </row>
    <row r="22" spans="1:6" x14ac:dyDescent="0.2">
      <c r="A22" s="25" t="s">
        <v>17</v>
      </c>
      <c r="B22" s="26" t="s">
        <v>12</v>
      </c>
      <c r="C22" s="27" t="s">
        <v>18</v>
      </c>
      <c r="D22" s="28">
        <v>31155140</v>
      </c>
      <c r="E22" s="28">
        <v>23931496.07</v>
      </c>
      <c r="F22" s="29">
        <f t="shared" si="0"/>
        <v>7223643.9299999997</v>
      </c>
    </row>
    <row r="23" spans="1:6" x14ac:dyDescent="0.2">
      <c r="A23" s="25" t="s">
        <v>19</v>
      </c>
      <c r="B23" s="26" t="s">
        <v>12</v>
      </c>
      <c r="C23" s="27" t="s">
        <v>20</v>
      </c>
      <c r="D23" s="28">
        <v>31155140</v>
      </c>
      <c r="E23" s="28">
        <v>23931496.07</v>
      </c>
      <c r="F23" s="29">
        <f t="shared" si="0"/>
        <v>7223643.9299999997</v>
      </c>
    </row>
    <row r="24" spans="1:6" ht="67.5" x14ac:dyDescent="0.2">
      <c r="A24" s="30" t="s">
        <v>21</v>
      </c>
      <c r="B24" s="26" t="s">
        <v>12</v>
      </c>
      <c r="C24" s="27" t="s">
        <v>22</v>
      </c>
      <c r="D24" s="28">
        <v>30915588</v>
      </c>
      <c r="E24" s="28">
        <v>23824670.59</v>
      </c>
      <c r="F24" s="29">
        <f t="shared" si="0"/>
        <v>7090917.4100000001</v>
      </c>
    </row>
    <row r="25" spans="1:6" ht="90" x14ac:dyDescent="0.2">
      <c r="A25" s="30" t="s">
        <v>23</v>
      </c>
      <c r="B25" s="26" t="s">
        <v>12</v>
      </c>
      <c r="C25" s="27" t="s">
        <v>24</v>
      </c>
      <c r="D25" s="28">
        <v>30915588</v>
      </c>
      <c r="E25" s="28">
        <v>23797234.800000001</v>
      </c>
      <c r="F25" s="29">
        <f t="shared" si="0"/>
        <v>7118353.1999999993</v>
      </c>
    </row>
    <row r="26" spans="1:6" ht="67.5" x14ac:dyDescent="0.2">
      <c r="A26" s="30" t="s">
        <v>25</v>
      </c>
      <c r="B26" s="26" t="s">
        <v>12</v>
      </c>
      <c r="C26" s="27" t="s">
        <v>26</v>
      </c>
      <c r="D26" s="28" t="s">
        <v>27</v>
      </c>
      <c r="E26" s="28">
        <v>20164.09</v>
      </c>
      <c r="F26" s="29" t="str">
        <f t="shared" si="0"/>
        <v>-</v>
      </c>
    </row>
    <row r="27" spans="1:6" ht="90" x14ac:dyDescent="0.2">
      <c r="A27" s="30" t="s">
        <v>28</v>
      </c>
      <c r="B27" s="26" t="s">
        <v>12</v>
      </c>
      <c r="C27" s="27" t="s">
        <v>29</v>
      </c>
      <c r="D27" s="28" t="s">
        <v>27</v>
      </c>
      <c r="E27" s="28">
        <v>7271.7</v>
      </c>
      <c r="F27" s="29" t="str">
        <f t="shared" si="0"/>
        <v>-</v>
      </c>
    </row>
    <row r="28" spans="1:6" ht="101.25" x14ac:dyDescent="0.2">
      <c r="A28" s="30" t="s">
        <v>30</v>
      </c>
      <c r="B28" s="26" t="s">
        <v>12</v>
      </c>
      <c r="C28" s="27" t="s">
        <v>31</v>
      </c>
      <c r="D28" s="28">
        <v>11978</v>
      </c>
      <c r="E28" s="28">
        <v>1628.92</v>
      </c>
      <c r="F28" s="29">
        <f t="shared" si="0"/>
        <v>10349.08</v>
      </c>
    </row>
    <row r="29" spans="1:6" ht="123.75" x14ac:dyDescent="0.2">
      <c r="A29" s="30" t="s">
        <v>32</v>
      </c>
      <c r="B29" s="26" t="s">
        <v>12</v>
      </c>
      <c r="C29" s="27" t="s">
        <v>33</v>
      </c>
      <c r="D29" s="28">
        <v>11978</v>
      </c>
      <c r="E29" s="28">
        <v>1322.7</v>
      </c>
      <c r="F29" s="29">
        <f t="shared" si="0"/>
        <v>10655.3</v>
      </c>
    </row>
    <row r="30" spans="1:6" ht="112.5" x14ac:dyDescent="0.2">
      <c r="A30" s="30" t="s">
        <v>34</v>
      </c>
      <c r="B30" s="26" t="s">
        <v>12</v>
      </c>
      <c r="C30" s="27" t="s">
        <v>35</v>
      </c>
      <c r="D30" s="28" t="s">
        <v>27</v>
      </c>
      <c r="E30" s="28">
        <v>6.22</v>
      </c>
      <c r="F30" s="29" t="str">
        <f t="shared" si="0"/>
        <v>-</v>
      </c>
    </row>
    <row r="31" spans="1:6" ht="123.75" x14ac:dyDescent="0.2">
      <c r="A31" s="30" t="s">
        <v>36</v>
      </c>
      <c r="B31" s="26" t="s">
        <v>12</v>
      </c>
      <c r="C31" s="27" t="s">
        <v>37</v>
      </c>
      <c r="D31" s="28" t="s">
        <v>27</v>
      </c>
      <c r="E31" s="28">
        <v>300</v>
      </c>
      <c r="F31" s="29" t="str">
        <f t="shared" si="0"/>
        <v>-</v>
      </c>
    </row>
    <row r="32" spans="1:6" ht="33.75" x14ac:dyDescent="0.2">
      <c r="A32" s="25" t="s">
        <v>38</v>
      </c>
      <c r="B32" s="26" t="s">
        <v>12</v>
      </c>
      <c r="C32" s="27" t="s">
        <v>39</v>
      </c>
      <c r="D32" s="28">
        <v>227574</v>
      </c>
      <c r="E32" s="28">
        <v>105196.26</v>
      </c>
      <c r="F32" s="29">
        <f t="shared" si="0"/>
        <v>122377.74</v>
      </c>
    </row>
    <row r="33" spans="1:6" ht="67.5" x14ac:dyDescent="0.2">
      <c r="A33" s="25" t="s">
        <v>40</v>
      </c>
      <c r="B33" s="26" t="s">
        <v>12</v>
      </c>
      <c r="C33" s="27" t="s">
        <v>41</v>
      </c>
      <c r="D33" s="28">
        <v>227574</v>
      </c>
      <c r="E33" s="28">
        <v>104041.1</v>
      </c>
      <c r="F33" s="29">
        <f t="shared" si="0"/>
        <v>123532.9</v>
      </c>
    </row>
    <row r="34" spans="1:6" ht="45" x14ac:dyDescent="0.2">
      <c r="A34" s="25" t="s">
        <v>42</v>
      </c>
      <c r="B34" s="26" t="s">
        <v>12</v>
      </c>
      <c r="C34" s="27" t="s">
        <v>43</v>
      </c>
      <c r="D34" s="28" t="s">
        <v>27</v>
      </c>
      <c r="E34" s="28">
        <v>645.16</v>
      </c>
      <c r="F34" s="29" t="str">
        <f t="shared" si="0"/>
        <v>-</v>
      </c>
    </row>
    <row r="35" spans="1:6" ht="67.5" x14ac:dyDescent="0.2">
      <c r="A35" s="25" t="s">
        <v>44</v>
      </c>
      <c r="B35" s="26" t="s">
        <v>12</v>
      </c>
      <c r="C35" s="27" t="s">
        <v>45</v>
      </c>
      <c r="D35" s="28" t="s">
        <v>27</v>
      </c>
      <c r="E35" s="28">
        <v>510</v>
      </c>
      <c r="F35" s="29" t="str">
        <f t="shared" si="0"/>
        <v>-</v>
      </c>
    </row>
    <row r="36" spans="1:6" ht="45" x14ac:dyDescent="0.2">
      <c r="A36" s="25" t="s">
        <v>46</v>
      </c>
      <c r="B36" s="26" t="s">
        <v>12</v>
      </c>
      <c r="C36" s="27" t="s">
        <v>47</v>
      </c>
      <c r="D36" s="28" t="s">
        <v>27</v>
      </c>
      <c r="E36" s="28">
        <v>0.3</v>
      </c>
      <c r="F36" s="29" t="str">
        <f t="shared" si="0"/>
        <v>-</v>
      </c>
    </row>
    <row r="37" spans="1:6" ht="56.25" x14ac:dyDescent="0.2">
      <c r="A37" s="25" t="s">
        <v>48</v>
      </c>
      <c r="B37" s="26" t="s">
        <v>12</v>
      </c>
      <c r="C37" s="27" t="s">
        <v>49</v>
      </c>
      <c r="D37" s="28" t="s">
        <v>27</v>
      </c>
      <c r="E37" s="28">
        <v>0.3</v>
      </c>
      <c r="F37" s="29" t="str">
        <f t="shared" si="0"/>
        <v>-</v>
      </c>
    </row>
    <row r="38" spans="1:6" ht="33.75" x14ac:dyDescent="0.2">
      <c r="A38" s="25" t="s">
        <v>50</v>
      </c>
      <c r="B38" s="26" t="s">
        <v>12</v>
      </c>
      <c r="C38" s="27" t="s">
        <v>51</v>
      </c>
      <c r="D38" s="28">
        <v>917214</v>
      </c>
      <c r="E38" s="28">
        <v>743996.45</v>
      </c>
      <c r="F38" s="29">
        <f t="shared" si="0"/>
        <v>173217.55000000005</v>
      </c>
    </row>
    <row r="39" spans="1:6" ht="22.5" x14ac:dyDescent="0.2">
      <c r="A39" s="25" t="s">
        <v>52</v>
      </c>
      <c r="B39" s="26" t="s">
        <v>12</v>
      </c>
      <c r="C39" s="27" t="s">
        <v>53</v>
      </c>
      <c r="D39" s="28">
        <v>917214</v>
      </c>
      <c r="E39" s="28">
        <v>743996.45</v>
      </c>
      <c r="F39" s="29">
        <f t="shared" si="0"/>
        <v>173217.55000000005</v>
      </c>
    </row>
    <row r="40" spans="1:6" ht="67.5" x14ac:dyDescent="0.2">
      <c r="A40" s="25" t="s">
        <v>54</v>
      </c>
      <c r="B40" s="26" t="s">
        <v>12</v>
      </c>
      <c r="C40" s="27" t="s">
        <v>55</v>
      </c>
      <c r="D40" s="28">
        <v>404491</v>
      </c>
      <c r="E40" s="28">
        <v>336792.77</v>
      </c>
      <c r="F40" s="29">
        <f t="shared" si="0"/>
        <v>67698.229999999981</v>
      </c>
    </row>
    <row r="41" spans="1:6" ht="101.25" x14ac:dyDescent="0.2">
      <c r="A41" s="30" t="s">
        <v>56</v>
      </c>
      <c r="B41" s="26" t="s">
        <v>12</v>
      </c>
      <c r="C41" s="27" t="s">
        <v>57</v>
      </c>
      <c r="D41" s="28">
        <v>404491</v>
      </c>
      <c r="E41" s="28">
        <v>336792.77</v>
      </c>
      <c r="F41" s="29">
        <f t="shared" si="0"/>
        <v>67698.229999999981</v>
      </c>
    </row>
    <row r="42" spans="1:6" ht="78.75" x14ac:dyDescent="0.2">
      <c r="A42" s="30" t="s">
        <v>58</v>
      </c>
      <c r="B42" s="26" t="s">
        <v>12</v>
      </c>
      <c r="C42" s="27" t="s">
        <v>59</v>
      </c>
      <c r="D42" s="28">
        <v>3669</v>
      </c>
      <c r="E42" s="28">
        <v>2560.52</v>
      </c>
      <c r="F42" s="29">
        <f t="shared" si="0"/>
        <v>1108.48</v>
      </c>
    </row>
    <row r="43" spans="1:6" ht="112.5" x14ac:dyDescent="0.2">
      <c r="A43" s="30" t="s">
        <v>60</v>
      </c>
      <c r="B43" s="26" t="s">
        <v>12</v>
      </c>
      <c r="C43" s="27" t="s">
        <v>61</v>
      </c>
      <c r="D43" s="28">
        <v>3669</v>
      </c>
      <c r="E43" s="28">
        <v>2560.52</v>
      </c>
      <c r="F43" s="29">
        <f t="shared" si="0"/>
        <v>1108.48</v>
      </c>
    </row>
    <row r="44" spans="1:6" ht="67.5" x14ac:dyDescent="0.2">
      <c r="A44" s="25" t="s">
        <v>62</v>
      </c>
      <c r="B44" s="26" t="s">
        <v>12</v>
      </c>
      <c r="C44" s="27" t="s">
        <v>63</v>
      </c>
      <c r="D44" s="28">
        <v>509054</v>
      </c>
      <c r="E44" s="28">
        <v>461604.94</v>
      </c>
      <c r="F44" s="29">
        <f t="shared" si="0"/>
        <v>47449.06</v>
      </c>
    </row>
    <row r="45" spans="1:6" ht="101.25" x14ac:dyDescent="0.2">
      <c r="A45" s="30" t="s">
        <v>64</v>
      </c>
      <c r="B45" s="26" t="s">
        <v>12</v>
      </c>
      <c r="C45" s="27" t="s">
        <v>65</v>
      </c>
      <c r="D45" s="28">
        <v>509054</v>
      </c>
      <c r="E45" s="28">
        <v>461604.94</v>
      </c>
      <c r="F45" s="29">
        <f t="shared" si="0"/>
        <v>47449.06</v>
      </c>
    </row>
    <row r="46" spans="1:6" ht="67.5" x14ac:dyDescent="0.2">
      <c r="A46" s="25" t="s">
        <v>66</v>
      </c>
      <c r="B46" s="26" t="s">
        <v>12</v>
      </c>
      <c r="C46" s="27" t="s">
        <v>67</v>
      </c>
      <c r="D46" s="28" t="s">
        <v>27</v>
      </c>
      <c r="E46" s="28">
        <v>-56961.78</v>
      </c>
      <c r="F46" s="29" t="str">
        <f t="shared" si="0"/>
        <v>-</v>
      </c>
    </row>
    <row r="47" spans="1:6" ht="101.25" x14ac:dyDescent="0.2">
      <c r="A47" s="30" t="s">
        <v>68</v>
      </c>
      <c r="B47" s="26" t="s">
        <v>12</v>
      </c>
      <c r="C47" s="27" t="s">
        <v>69</v>
      </c>
      <c r="D47" s="28" t="s">
        <v>27</v>
      </c>
      <c r="E47" s="28">
        <v>-56961.78</v>
      </c>
      <c r="F47" s="29" t="str">
        <f t="shared" si="0"/>
        <v>-</v>
      </c>
    </row>
    <row r="48" spans="1:6" x14ac:dyDescent="0.2">
      <c r="A48" s="25" t="s">
        <v>70</v>
      </c>
      <c r="B48" s="26" t="s">
        <v>12</v>
      </c>
      <c r="C48" s="27" t="s">
        <v>71</v>
      </c>
      <c r="D48" s="28">
        <v>489000</v>
      </c>
      <c r="E48" s="28">
        <v>499834.1</v>
      </c>
      <c r="F48" s="29" t="str">
        <f t="shared" si="0"/>
        <v>-</v>
      </c>
    </row>
    <row r="49" spans="1:6" x14ac:dyDescent="0.2">
      <c r="A49" s="25" t="s">
        <v>72</v>
      </c>
      <c r="B49" s="26" t="s">
        <v>12</v>
      </c>
      <c r="C49" s="27" t="s">
        <v>73</v>
      </c>
      <c r="D49" s="28">
        <v>489000</v>
      </c>
      <c r="E49" s="28">
        <v>499834.1</v>
      </c>
      <c r="F49" s="29" t="str">
        <f t="shared" si="0"/>
        <v>-</v>
      </c>
    </row>
    <row r="50" spans="1:6" x14ac:dyDescent="0.2">
      <c r="A50" s="25" t="s">
        <v>72</v>
      </c>
      <c r="B50" s="26" t="s">
        <v>12</v>
      </c>
      <c r="C50" s="27" t="s">
        <v>74</v>
      </c>
      <c r="D50" s="28">
        <v>489000</v>
      </c>
      <c r="E50" s="28">
        <v>499834.1</v>
      </c>
      <c r="F50" s="29" t="str">
        <f t="shared" si="0"/>
        <v>-</v>
      </c>
    </row>
    <row r="51" spans="1:6" ht="45" x14ac:dyDescent="0.2">
      <c r="A51" s="25" t="s">
        <v>75</v>
      </c>
      <c r="B51" s="26" t="s">
        <v>12</v>
      </c>
      <c r="C51" s="27" t="s">
        <v>76</v>
      </c>
      <c r="D51" s="28">
        <v>489000</v>
      </c>
      <c r="E51" s="28">
        <v>427960.5</v>
      </c>
      <c r="F51" s="29">
        <f t="shared" si="0"/>
        <v>61039.5</v>
      </c>
    </row>
    <row r="52" spans="1:6" ht="33.75" x14ac:dyDescent="0.2">
      <c r="A52" s="25" t="s">
        <v>77</v>
      </c>
      <c r="B52" s="26" t="s">
        <v>12</v>
      </c>
      <c r="C52" s="27" t="s">
        <v>78</v>
      </c>
      <c r="D52" s="28" t="s">
        <v>27</v>
      </c>
      <c r="E52" s="28">
        <v>71873.600000000006</v>
      </c>
      <c r="F52" s="29" t="str">
        <f t="shared" si="0"/>
        <v>-</v>
      </c>
    </row>
    <row r="53" spans="1:6" x14ac:dyDescent="0.2">
      <c r="A53" s="25" t="s">
        <v>79</v>
      </c>
      <c r="B53" s="26" t="s">
        <v>12</v>
      </c>
      <c r="C53" s="27" t="s">
        <v>80</v>
      </c>
      <c r="D53" s="28">
        <v>36704686</v>
      </c>
      <c r="E53" s="28">
        <v>24019635.5</v>
      </c>
      <c r="F53" s="29">
        <f t="shared" ref="F53:F84" si="1">IF(OR(D53="-",IF(E53="-",0,E53)&gt;=IF(D53="-",0,D53)),"-",IF(D53="-",0,D53)-IF(E53="-",0,E53))</f>
        <v>12685050.5</v>
      </c>
    </row>
    <row r="54" spans="1:6" x14ac:dyDescent="0.2">
      <c r="A54" s="25" t="s">
        <v>81</v>
      </c>
      <c r="B54" s="26" t="s">
        <v>12</v>
      </c>
      <c r="C54" s="27" t="s">
        <v>82</v>
      </c>
      <c r="D54" s="28">
        <v>6290000</v>
      </c>
      <c r="E54" s="28">
        <v>2049883.35</v>
      </c>
      <c r="F54" s="29">
        <f t="shared" si="1"/>
        <v>4240116.6500000004</v>
      </c>
    </row>
    <row r="55" spans="1:6" ht="33.75" x14ac:dyDescent="0.2">
      <c r="A55" s="25" t="s">
        <v>83</v>
      </c>
      <c r="B55" s="26" t="s">
        <v>12</v>
      </c>
      <c r="C55" s="27" t="s">
        <v>84</v>
      </c>
      <c r="D55" s="28">
        <v>6290000</v>
      </c>
      <c r="E55" s="28">
        <v>2049883.35</v>
      </c>
      <c r="F55" s="29">
        <f t="shared" si="1"/>
        <v>4240116.6500000004</v>
      </c>
    </row>
    <row r="56" spans="1:6" ht="67.5" x14ac:dyDescent="0.2">
      <c r="A56" s="25" t="s">
        <v>85</v>
      </c>
      <c r="B56" s="26" t="s">
        <v>12</v>
      </c>
      <c r="C56" s="27" t="s">
        <v>86</v>
      </c>
      <c r="D56" s="28">
        <v>6290000</v>
      </c>
      <c r="E56" s="28">
        <v>1997424.09</v>
      </c>
      <c r="F56" s="29">
        <f t="shared" si="1"/>
        <v>4292575.91</v>
      </c>
    </row>
    <row r="57" spans="1:6" ht="45" x14ac:dyDescent="0.2">
      <c r="A57" s="25" t="s">
        <v>87</v>
      </c>
      <c r="B57" s="26" t="s">
        <v>12</v>
      </c>
      <c r="C57" s="27" t="s">
        <v>88</v>
      </c>
      <c r="D57" s="28" t="s">
        <v>27</v>
      </c>
      <c r="E57" s="28">
        <v>52459.26</v>
      </c>
      <c r="F57" s="29" t="str">
        <f t="shared" si="1"/>
        <v>-</v>
      </c>
    </row>
    <row r="58" spans="1:6" x14ac:dyDescent="0.2">
      <c r="A58" s="25" t="s">
        <v>89</v>
      </c>
      <c r="B58" s="26" t="s">
        <v>12</v>
      </c>
      <c r="C58" s="27" t="s">
        <v>90</v>
      </c>
      <c r="D58" s="28">
        <v>30414686</v>
      </c>
      <c r="E58" s="28">
        <v>21969752.149999999</v>
      </c>
      <c r="F58" s="29">
        <f t="shared" si="1"/>
        <v>8444933.8500000015</v>
      </c>
    </row>
    <row r="59" spans="1:6" x14ac:dyDescent="0.2">
      <c r="A59" s="25" t="s">
        <v>91</v>
      </c>
      <c r="B59" s="26" t="s">
        <v>12</v>
      </c>
      <c r="C59" s="27" t="s">
        <v>92</v>
      </c>
      <c r="D59" s="28">
        <v>27219746</v>
      </c>
      <c r="E59" s="28">
        <v>20826603.120000001</v>
      </c>
      <c r="F59" s="29">
        <f t="shared" si="1"/>
        <v>6393142.879999999</v>
      </c>
    </row>
    <row r="60" spans="1:6" ht="33.75" x14ac:dyDescent="0.2">
      <c r="A60" s="25" t="s">
        <v>93</v>
      </c>
      <c r="B60" s="26" t="s">
        <v>12</v>
      </c>
      <c r="C60" s="27" t="s">
        <v>94</v>
      </c>
      <c r="D60" s="28">
        <v>27219746</v>
      </c>
      <c r="E60" s="28">
        <v>20826603.120000001</v>
      </c>
      <c r="F60" s="29">
        <f t="shared" si="1"/>
        <v>6393142.879999999</v>
      </c>
    </row>
    <row r="61" spans="1:6" x14ac:dyDescent="0.2">
      <c r="A61" s="25" t="s">
        <v>95</v>
      </c>
      <c r="B61" s="26" t="s">
        <v>12</v>
      </c>
      <c r="C61" s="27" t="s">
        <v>96</v>
      </c>
      <c r="D61" s="28">
        <v>3194940</v>
      </c>
      <c r="E61" s="28">
        <v>1143149.03</v>
      </c>
      <c r="F61" s="29">
        <f t="shared" si="1"/>
        <v>2051790.97</v>
      </c>
    </row>
    <row r="62" spans="1:6" ht="33.75" x14ac:dyDescent="0.2">
      <c r="A62" s="25" t="s">
        <v>97</v>
      </c>
      <c r="B62" s="26" t="s">
        <v>12</v>
      </c>
      <c r="C62" s="27" t="s">
        <v>98</v>
      </c>
      <c r="D62" s="28">
        <v>3194940</v>
      </c>
      <c r="E62" s="28">
        <v>1143149.03</v>
      </c>
      <c r="F62" s="29">
        <f t="shared" si="1"/>
        <v>2051790.97</v>
      </c>
    </row>
    <row r="63" spans="1:6" x14ac:dyDescent="0.2">
      <c r="A63" s="25" t="s">
        <v>99</v>
      </c>
      <c r="B63" s="26" t="s">
        <v>12</v>
      </c>
      <c r="C63" s="27" t="s">
        <v>100</v>
      </c>
      <c r="D63" s="28">
        <v>5000</v>
      </c>
      <c r="E63" s="28" t="s">
        <v>27</v>
      </c>
      <c r="F63" s="29">
        <f t="shared" si="1"/>
        <v>5000</v>
      </c>
    </row>
    <row r="64" spans="1:6" ht="45" x14ac:dyDescent="0.2">
      <c r="A64" s="25" t="s">
        <v>101</v>
      </c>
      <c r="B64" s="26" t="s">
        <v>12</v>
      </c>
      <c r="C64" s="27" t="s">
        <v>102</v>
      </c>
      <c r="D64" s="28">
        <v>5000</v>
      </c>
      <c r="E64" s="28" t="s">
        <v>27</v>
      </c>
      <c r="F64" s="29">
        <f t="shared" si="1"/>
        <v>5000</v>
      </c>
    </row>
    <row r="65" spans="1:6" ht="67.5" x14ac:dyDescent="0.2">
      <c r="A65" s="25" t="s">
        <v>103</v>
      </c>
      <c r="B65" s="26" t="s">
        <v>12</v>
      </c>
      <c r="C65" s="27" t="s">
        <v>104</v>
      </c>
      <c r="D65" s="28">
        <v>5000</v>
      </c>
      <c r="E65" s="28" t="s">
        <v>27</v>
      </c>
      <c r="F65" s="29">
        <f t="shared" si="1"/>
        <v>5000</v>
      </c>
    </row>
    <row r="66" spans="1:6" ht="90" x14ac:dyDescent="0.2">
      <c r="A66" s="30" t="s">
        <v>105</v>
      </c>
      <c r="B66" s="26" t="s">
        <v>12</v>
      </c>
      <c r="C66" s="27" t="s">
        <v>106</v>
      </c>
      <c r="D66" s="28">
        <v>5000</v>
      </c>
      <c r="E66" s="28" t="s">
        <v>27</v>
      </c>
      <c r="F66" s="29">
        <f t="shared" si="1"/>
        <v>5000</v>
      </c>
    </row>
    <row r="67" spans="1:6" ht="33.75" x14ac:dyDescent="0.2">
      <c r="A67" s="25" t="s">
        <v>107</v>
      </c>
      <c r="B67" s="26" t="s">
        <v>12</v>
      </c>
      <c r="C67" s="27" t="s">
        <v>108</v>
      </c>
      <c r="D67" s="28">
        <v>1785300</v>
      </c>
      <c r="E67" s="28">
        <v>1186740.8999999999</v>
      </c>
      <c r="F67" s="29">
        <f t="shared" si="1"/>
        <v>598559.10000000009</v>
      </c>
    </row>
    <row r="68" spans="1:6" ht="78.75" x14ac:dyDescent="0.2">
      <c r="A68" s="30" t="s">
        <v>109</v>
      </c>
      <c r="B68" s="26" t="s">
        <v>12</v>
      </c>
      <c r="C68" s="27" t="s">
        <v>110</v>
      </c>
      <c r="D68" s="28">
        <v>850300</v>
      </c>
      <c r="E68" s="28">
        <v>605654.94999999995</v>
      </c>
      <c r="F68" s="29">
        <f t="shared" si="1"/>
        <v>244645.05000000005</v>
      </c>
    </row>
    <row r="69" spans="1:6" ht="33.75" x14ac:dyDescent="0.2">
      <c r="A69" s="25" t="s">
        <v>111</v>
      </c>
      <c r="B69" s="26" t="s">
        <v>12</v>
      </c>
      <c r="C69" s="27" t="s">
        <v>112</v>
      </c>
      <c r="D69" s="28">
        <v>850300</v>
      </c>
      <c r="E69" s="28">
        <v>605654.94999999995</v>
      </c>
      <c r="F69" s="29">
        <f t="shared" si="1"/>
        <v>244645.05000000005</v>
      </c>
    </row>
    <row r="70" spans="1:6" ht="33.75" x14ac:dyDescent="0.2">
      <c r="A70" s="25" t="s">
        <v>113</v>
      </c>
      <c r="B70" s="26" t="s">
        <v>12</v>
      </c>
      <c r="C70" s="27" t="s">
        <v>114</v>
      </c>
      <c r="D70" s="28">
        <v>850300</v>
      </c>
      <c r="E70" s="28">
        <v>605654.94999999995</v>
      </c>
      <c r="F70" s="29">
        <f t="shared" si="1"/>
        <v>244645.05000000005</v>
      </c>
    </row>
    <row r="71" spans="1:6" ht="67.5" x14ac:dyDescent="0.2">
      <c r="A71" s="30" t="s">
        <v>115</v>
      </c>
      <c r="B71" s="26" t="s">
        <v>12</v>
      </c>
      <c r="C71" s="27" t="s">
        <v>116</v>
      </c>
      <c r="D71" s="28">
        <v>935000</v>
      </c>
      <c r="E71" s="28">
        <v>581085.94999999995</v>
      </c>
      <c r="F71" s="29">
        <f t="shared" si="1"/>
        <v>353914.05000000005</v>
      </c>
    </row>
    <row r="72" spans="1:6" ht="67.5" x14ac:dyDescent="0.2">
      <c r="A72" s="30" t="s">
        <v>117</v>
      </c>
      <c r="B72" s="26" t="s">
        <v>12</v>
      </c>
      <c r="C72" s="27" t="s">
        <v>118</v>
      </c>
      <c r="D72" s="28">
        <v>935000</v>
      </c>
      <c r="E72" s="28">
        <v>581085.94999999995</v>
      </c>
      <c r="F72" s="29">
        <f t="shared" si="1"/>
        <v>353914.05000000005</v>
      </c>
    </row>
    <row r="73" spans="1:6" ht="67.5" x14ac:dyDescent="0.2">
      <c r="A73" s="25" t="s">
        <v>119</v>
      </c>
      <c r="B73" s="26" t="s">
        <v>12</v>
      </c>
      <c r="C73" s="27" t="s">
        <v>120</v>
      </c>
      <c r="D73" s="28">
        <v>935000</v>
      </c>
      <c r="E73" s="28">
        <v>581085.94999999995</v>
      </c>
      <c r="F73" s="29">
        <f t="shared" si="1"/>
        <v>353914.05000000005</v>
      </c>
    </row>
    <row r="74" spans="1:6" ht="22.5" x14ac:dyDescent="0.2">
      <c r="A74" s="25" t="s">
        <v>121</v>
      </c>
      <c r="B74" s="26" t="s">
        <v>12</v>
      </c>
      <c r="C74" s="27" t="s">
        <v>122</v>
      </c>
      <c r="D74" s="28">
        <v>25000</v>
      </c>
      <c r="E74" s="28">
        <v>312550.14</v>
      </c>
      <c r="F74" s="29" t="str">
        <f t="shared" si="1"/>
        <v>-</v>
      </c>
    </row>
    <row r="75" spans="1:6" x14ac:dyDescent="0.2">
      <c r="A75" s="25" t="s">
        <v>123</v>
      </c>
      <c r="B75" s="26" t="s">
        <v>12</v>
      </c>
      <c r="C75" s="27" t="s">
        <v>124</v>
      </c>
      <c r="D75" s="28">
        <v>25000</v>
      </c>
      <c r="E75" s="28">
        <v>312550.14</v>
      </c>
      <c r="F75" s="29" t="str">
        <f t="shared" si="1"/>
        <v>-</v>
      </c>
    </row>
    <row r="76" spans="1:6" x14ac:dyDescent="0.2">
      <c r="A76" s="25" t="s">
        <v>125</v>
      </c>
      <c r="B76" s="26" t="s">
        <v>12</v>
      </c>
      <c r="C76" s="27" t="s">
        <v>126</v>
      </c>
      <c r="D76" s="28">
        <v>25000</v>
      </c>
      <c r="E76" s="28">
        <v>312550.14</v>
      </c>
      <c r="F76" s="29" t="str">
        <f t="shared" si="1"/>
        <v>-</v>
      </c>
    </row>
    <row r="77" spans="1:6" ht="22.5" x14ac:dyDescent="0.2">
      <c r="A77" s="25" t="s">
        <v>127</v>
      </c>
      <c r="B77" s="26" t="s">
        <v>12</v>
      </c>
      <c r="C77" s="27" t="s">
        <v>128</v>
      </c>
      <c r="D77" s="28">
        <v>25000</v>
      </c>
      <c r="E77" s="28">
        <v>312550.14</v>
      </c>
      <c r="F77" s="29" t="str">
        <f t="shared" si="1"/>
        <v>-</v>
      </c>
    </row>
    <row r="78" spans="1:6" ht="22.5" x14ac:dyDescent="0.2">
      <c r="A78" s="25" t="s">
        <v>129</v>
      </c>
      <c r="B78" s="26" t="s">
        <v>12</v>
      </c>
      <c r="C78" s="27" t="s">
        <v>130</v>
      </c>
      <c r="D78" s="28">
        <v>754500</v>
      </c>
      <c r="E78" s="28" t="s">
        <v>27</v>
      </c>
      <c r="F78" s="29">
        <f t="shared" si="1"/>
        <v>754500</v>
      </c>
    </row>
    <row r="79" spans="1:6" ht="67.5" x14ac:dyDescent="0.2">
      <c r="A79" s="30" t="s">
        <v>131</v>
      </c>
      <c r="B79" s="26" t="s">
        <v>12</v>
      </c>
      <c r="C79" s="27" t="s">
        <v>132</v>
      </c>
      <c r="D79" s="28">
        <v>754500</v>
      </c>
      <c r="E79" s="28" t="s">
        <v>27</v>
      </c>
      <c r="F79" s="29">
        <f t="shared" si="1"/>
        <v>754500</v>
      </c>
    </row>
    <row r="80" spans="1:6" ht="78.75" x14ac:dyDescent="0.2">
      <c r="A80" s="30" t="s">
        <v>133</v>
      </c>
      <c r="B80" s="26" t="s">
        <v>12</v>
      </c>
      <c r="C80" s="27" t="s">
        <v>134</v>
      </c>
      <c r="D80" s="28">
        <v>754500</v>
      </c>
      <c r="E80" s="28" t="s">
        <v>27</v>
      </c>
      <c r="F80" s="29">
        <f t="shared" si="1"/>
        <v>754500</v>
      </c>
    </row>
    <row r="81" spans="1:6" ht="78.75" x14ac:dyDescent="0.2">
      <c r="A81" s="30" t="s">
        <v>135</v>
      </c>
      <c r="B81" s="26" t="s">
        <v>12</v>
      </c>
      <c r="C81" s="27" t="s">
        <v>136</v>
      </c>
      <c r="D81" s="28">
        <v>754500</v>
      </c>
      <c r="E81" s="28" t="s">
        <v>27</v>
      </c>
      <c r="F81" s="29">
        <f t="shared" si="1"/>
        <v>754500</v>
      </c>
    </row>
    <row r="82" spans="1:6" x14ac:dyDescent="0.2">
      <c r="A82" s="25" t="s">
        <v>137</v>
      </c>
      <c r="B82" s="26" t="s">
        <v>12</v>
      </c>
      <c r="C82" s="27" t="s">
        <v>138</v>
      </c>
      <c r="D82" s="28">
        <v>20000</v>
      </c>
      <c r="E82" s="28" t="s">
        <v>27</v>
      </c>
      <c r="F82" s="29">
        <f t="shared" si="1"/>
        <v>20000</v>
      </c>
    </row>
    <row r="83" spans="1:6" ht="22.5" x14ac:dyDescent="0.2">
      <c r="A83" s="25" t="s">
        <v>139</v>
      </c>
      <c r="B83" s="26" t="s">
        <v>12</v>
      </c>
      <c r="C83" s="27" t="s">
        <v>140</v>
      </c>
      <c r="D83" s="28">
        <v>20000</v>
      </c>
      <c r="E83" s="28" t="s">
        <v>27</v>
      </c>
      <c r="F83" s="29">
        <f t="shared" si="1"/>
        <v>20000</v>
      </c>
    </row>
    <row r="84" spans="1:6" ht="33.75" x14ac:dyDescent="0.2">
      <c r="A84" s="25" t="s">
        <v>141</v>
      </c>
      <c r="B84" s="26" t="s">
        <v>12</v>
      </c>
      <c r="C84" s="27" t="s">
        <v>142</v>
      </c>
      <c r="D84" s="28">
        <v>20000</v>
      </c>
      <c r="E84" s="28" t="s">
        <v>27</v>
      </c>
      <c r="F84" s="29">
        <f t="shared" si="1"/>
        <v>20000</v>
      </c>
    </row>
    <row r="85" spans="1:6" x14ac:dyDescent="0.2">
      <c r="A85" s="25" t="s">
        <v>143</v>
      </c>
      <c r="B85" s="26" t="s">
        <v>12</v>
      </c>
      <c r="C85" s="27" t="s">
        <v>144</v>
      </c>
      <c r="D85" s="28">
        <v>25000</v>
      </c>
      <c r="E85" s="28">
        <v>207828.25</v>
      </c>
      <c r="F85" s="29" t="str">
        <f t="shared" ref="F85:F116" si="2">IF(OR(D85="-",IF(E85="-",0,E85)&gt;=IF(D85="-",0,D85)),"-",IF(D85="-",0,D85)-IF(E85="-",0,E85))</f>
        <v>-</v>
      </c>
    </row>
    <row r="86" spans="1:6" x14ac:dyDescent="0.2">
      <c r="A86" s="25" t="s">
        <v>145</v>
      </c>
      <c r="B86" s="26" t="s">
        <v>12</v>
      </c>
      <c r="C86" s="27" t="s">
        <v>146</v>
      </c>
      <c r="D86" s="28" t="s">
        <v>27</v>
      </c>
      <c r="E86" s="28">
        <v>207828.25</v>
      </c>
      <c r="F86" s="29" t="str">
        <f t="shared" si="2"/>
        <v>-</v>
      </c>
    </row>
    <row r="87" spans="1:6" ht="22.5" x14ac:dyDescent="0.2">
      <c r="A87" s="25" t="s">
        <v>147</v>
      </c>
      <c r="B87" s="26" t="s">
        <v>12</v>
      </c>
      <c r="C87" s="27" t="s">
        <v>148</v>
      </c>
      <c r="D87" s="28" t="s">
        <v>27</v>
      </c>
      <c r="E87" s="28">
        <v>207828.25</v>
      </c>
      <c r="F87" s="29" t="str">
        <f t="shared" si="2"/>
        <v>-</v>
      </c>
    </row>
    <row r="88" spans="1:6" x14ac:dyDescent="0.2">
      <c r="A88" s="25" t="s">
        <v>149</v>
      </c>
      <c r="B88" s="26" t="s">
        <v>12</v>
      </c>
      <c r="C88" s="27" t="s">
        <v>150</v>
      </c>
      <c r="D88" s="28">
        <v>25000</v>
      </c>
      <c r="E88" s="28" t="s">
        <v>27</v>
      </c>
      <c r="F88" s="29">
        <f t="shared" si="2"/>
        <v>25000</v>
      </c>
    </row>
    <row r="89" spans="1:6" ht="22.5" x14ac:dyDescent="0.2">
      <c r="A89" s="25" t="s">
        <v>151</v>
      </c>
      <c r="B89" s="26" t="s">
        <v>12</v>
      </c>
      <c r="C89" s="27" t="s">
        <v>152</v>
      </c>
      <c r="D89" s="28">
        <v>25000</v>
      </c>
      <c r="E89" s="28" t="s">
        <v>27</v>
      </c>
      <c r="F89" s="29">
        <f t="shared" si="2"/>
        <v>25000</v>
      </c>
    </row>
    <row r="90" spans="1:6" x14ac:dyDescent="0.2">
      <c r="A90" s="25" t="s">
        <v>153</v>
      </c>
      <c r="B90" s="26" t="s">
        <v>12</v>
      </c>
      <c r="C90" s="27" t="s">
        <v>154</v>
      </c>
      <c r="D90" s="28">
        <v>36371386.600000001</v>
      </c>
      <c r="E90" s="28">
        <v>16397947.07</v>
      </c>
      <c r="F90" s="29">
        <f t="shared" si="2"/>
        <v>19973439.530000001</v>
      </c>
    </row>
    <row r="91" spans="1:6" ht="33.75" x14ac:dyDescent="0.2">
      <c r="A91" s="25" t="s">
        <v>155</v>
      </c>
      <c r="B91" s="26" t="s">
        <v>12</v>
      </c>
      <c r="C91" s="27" t="s">
        <v>156</v>
      </c>
      <c r="D91" s="28">
        <v>36167312.600000001</v>
      </c>
      <c r="E91" s="28">
        <v>16578835</v>
      </c>
      <c r="F91" s="29">
        <f t="shared" si="2"/>
        <v>19588477.600000001</v>
      </c>
    </row>
    <row r="92" spans="1:6" ht="22.5" x14ac:dyDescent="0.2">
      <c r="A92" s="25" t="s">
        <v>157</v>
      </c>
      <c r="B92" s="26" t="s">
        <v>12</v>
      </c>
      <c r="C92" s="27" t="s">
        <v>158</v>
      </c>
      <c r="D92" s="28">
        <v>16111000</v>
      </c>
      <c r="E92" s="28">
        <v>14612670</v>
      </c>
      <c r="F92" s="29">
        <f t="shared" si="2"/>
        <v>1498330</v>
      </c>
    </row>
    <row r="93" spans="1:6" x14ac:dyDescent="0.2">
      <c r="A93" s="25" t="s">
        <v>159</v>
      </c>
      <c r="B93" s="26" t="s">
        <v>12</v>
      </c>
      <c r="C93" s="27" t="s">
        <v>160</v>
      </c>
      <c r="D93" s="28">
        <v>16111000</v>
      </c>
      <c r="E93" s="28">
        <v>14612670</v>
      </c>
      <c r="F93" s="29">
        <f t="shared" si="2"/>
        <v>1498330</v>
      </c>
    </row>
    <row r="94" spans="1:6" ht="22.5" x14ac:dyDescent="0.2">
      <c r="A94" s="25" t="s">
        <v>161</v>
      </c>
      <c r="B94" s="26" t="s">
        <v>12</v>
      </c>
      <c r="C94" s="27" t="s">
        <v>162</v>
      </c>
      <c r="D94" s="28">
        <v>16111000</v>
      </c>
      <c r="E94" s="28">
        <v>14612670</v>
      </c>
      <c r="F94" s="29">
        <f t="shared" si="2"/>
        <v>1498330</v>
      </c>
    </row>
    <row r="95" spans="1:6" ht="22.5" x14ac:dyDescent="0.2">
      <c r="A95" s="25" t="s">
        <v>163</v>
      </c>
      <c r="B95" s="26" t="s">
        <v>12</v>
      </c>
      <c r="C95" s="27" t="s">
        <v>164</v>
      </c>
      <c r="D95" s="28">
        <v>19114572.600000001</v>
      </c>
      <c r="E95" s="28">
        <v>1333100</v>
      </c>
      <c r="F95" s="29">
        <f t="shared" si="2"/>
        <v>17781472.600000001</v>
      </c>
    </row>
    <row r="96" spans="1:6" ht="33.75" x14ac:dyDescent="0.2">
      <c r="A96" s="25" t="s">
        <v>165</v>
      </c>
      <c r="B96" s="26" t="s">
        <v>12</v>
      </c>
      <c r="C96" s="27" t="s">
        <v>166</v>
      </c>
      <c r="D96" s="28">
        <v>95000</v>
      </c>
      <c r="E96" s="28" t="s">
        <v>27</v>
      </c>
      <c r="F96" s="29">
        <f t="shared" si="2"/>
        <v>95000</v>
      </c>
    </row>
    <row r="97" spans="1:6" ht="33.75" x14ac:dyDescent="0.2">
      <c r="A97" s="25" t="s">
        <v>167</v>
      </c>
      <c r="B97" s="26" t="s">
        <v>12</v>
      </c>
      <c r="C97" s="27" t="s">
        <v>168</v>
      </c>
      <c r="D97" s="28">
        <v>95000</v>
      </c>
      <c r="E97" s="28" t="s">
        <v>27</v>
      </c>
      <c r="F97" s="29">
        <f t="shared" si="2"/>
        <v>95000</v>
      </c>
    </row>
    <row r="98" spans="1:6" ht="22.5" x14ac:dyDescent="0.2">
      <c r="A98" s="25" t="s">
        <v>169</v>
      </c>
      <c r="B98" s="26" t="s">
        <v>12</v>
      </c>
      <c r="C98" s="27" t="s">
        <v>170</v>
      </c>
      <c r="D98" s="28">
        <v>7500000</v>
      </c>
      <c r="E98" s="28" t="s">
        <v>27</v>
      </c>
      <c r="F98" s="29">
        <f t="shared" si="2"/>
        <v>7500000</v>
      </c>
    </row>
    <row r="99" spans="1:6" ht="33.75" x14ac:dyDescent="0.2">
      <c r="A99" s="25" t="s">
        <v>171</v>
      </c>
      <c r="B99" s="26" t="s">
        <v>12</v>
      </c>
      <c r="C99" s="27" t="s">
        <v>172</v>
      </c>
      <c r="D99" s="28">
        <v>7500000</v>
      </c>
      <c r="E99" s="28" t="s">
        <v>27</v>
      </c>
      <c r="F99" s="29">
        <f t="shared" si="2"/>
        <v>7500000</v>
      </c>
    </row>
    <row r="100" spans="1:6" ht="22.5" x14ac:dyDescent="0.2">
      <c r="A100" s="25" t="s">
        <v>173</v>
      </c>
      <c r="B100" s="26" t="s">
        <v>12</v>
      </c>
      <c r="C100" s="27" t="s">
        <v>174</v>
      </c>
      <c r="D100" s="28">
        <v>1692756.6</v>
      </c>
      <c r="E100" s="28" t="s">
        <v>27</v>
      </c>
      <c r="F100" s="29">
        <f t="shared" si="2"/>
        <v>1692756.6</v>
      </c>
    </row>
    <row r="101" spans="1:6" ht="33.75" x14ac:dyDescent="0.2">
      <c r="A101" s="25" t="s">
        <v>175</v>
      </c>
      <c r="B101" s="26" t="s">
        <v>12</v>
      </c>
      <c r="C101" s="27" t="s">
        <v>176</v>
      </c>
      <c r="D101" s="28">
        <v>1692756.6</v>
      </c>
      <c r="E101" s="28" t="s">
        <v>27</v>
      </c>
      <c r="F101" s="29">
        <f t="shared" si="2"/>
        <v>1692756.6</v>
      </c>
    </row>
    <row r="102" spans="1:6" x14ac:dyDescent="0.2">
      <c r="A102" s="25" t="s">
        <v>177</v>
      </c>
      <c r="B102" s="26" t="s">
        <v>12</v>
      </c>
      <c r="C102" s="27" t="s">
        <v>178</v>
      </c>
      <c r="D102" s="28">
        <v>9826816</v>
      </c>
      <c r="E102" s="28">
        <v>1333100</v>
      </c>
      <c r="F102" s="29">
        <f t="shared" si="2"/>
        <v>8493716</v>
      </c>
    </row>
    <row r="103" spans="1:6" x14ac:dyDescent="0.2">
      <c r="A103" s="25" t="s">
        <v>179</v>
      </c>
      <c r="B103" s="26" t="s">
        <v>12</v>
      </c>
      <c r="C103" s="27" t="s">
        <v>180</v>
      </c>
      <c r="D103" s="28">
        <v>9826816</v>
      </c>
      <c r="E103" s="28">
        <v>1333100</v>
      </c>
      <c r="F103" s="29">
        <f t="shared" si="2"/>
        <v>8493716</v>
      </c>
    </row>
    <row r="104" spans="1:6" ht="22.5" x14ac:dyDescent="0.2">
      <c r="A104" s="25" t="s">
        <v>181</v>
      </c>
      <c r="B104" s="26" t="s">
        <v>12</v>
      </c>
      <c r="C104" s="27" t="s">
        <v>182</v>
      </c>
      <c r="D104" s="28">
        <v>841740</v>
      </c>
      <c r="E104" s="28">
        <v>633065</v>
      </c>
      <c r="F104" s="29">
        <f t="shared" si="2"/>
        <v>208675</v>
      </c>
    </row>
    <row r="105" spans="1:6" ht="33.75" x14ac:dyDescent="0.2">
      <c r="A105" s="25" t="s">
        <v>183</v>
      </c>
      <c r="B105" s="26" t="s">
        <v>12</v>
      </c>
      <c r="C105" s="27" t="s">
        <v>184</v>
      </c>
      <c r="D105" s="28">
        <v>7040</v>
      </c>
      <c r="E105" s="28">
        <v>7040</v>
      </c>
      <c r="F105" s="29" t="str">
        <f t="shared" si="2"/>
        <v>-</v>
      </c>
    </row>
    <row r="106" spans="1:6" ht="33.75" x14ac:dyDescent="0.2">
      <c r="A106" s="25" t="s">
        <v>185</v>
      </c>
      <c r="B106" s="26" t="s">
        <v>12</v>
      </c>
      <c r="C106" s="27" t="s">
        <v>186</v>
      </c>
      <c r="D106" s="28">
        <v>7040</v>
      </c>
      <c r="E106" s="28">
        <v>7040</v>
      </c>
      <c r="F106" s="29" t="str">
        <f t="shared" si="2"/>
        <v>-</v>
      </c>
    </row>
    <row r="107" spans="1:6" ht="33.75" x14ac:dyDescent="0.2">
      <c r="A107" s="25" t="s">
        <v>187</v>
      </c>
      <c r="B107" s="26" t="s">
        <v>12</v>
      </c>
      <c r="C107" s="27" t="s">
        <v>188</v>
      </c>
      <c r="D107" s="28">
        <v>834700</v>
      </c>
      <c r="E107" s="28">
        <v>626025</v>
      </c>
      <c r="F107" s="29">
        <f t="shared" si="2"/>
        <v>208675</v>
      </c>
    </row>
    <row r="108" spans="1:6" ht="33.75" x14ac:dyDescent="0.2">
      <c r="A108" s="25" t="s">
        <v>189</v>
      </c>
      <c r="B108" s="26" t="s">
        <v>12</v>
      </c>
      <c r="C108" s="27" t="s">
        <v>190</v>
      </c>
      <c r="D108" s="28">
        <v>834700</v>
      </c>
      <c r="E108" s="28">
        <v>626025</v>
      </c>
      <c r="F108" s="29">
        <f t="shared" si="2"/>
        <v>208675</v>
      </c>
    </row>
    <row r="109" spans="1:6" x14ac:dyDescent="0.2">
      <c r="A109" s="25" t="s">
        <v>191</v>
      </c>
      <c r="B109" s="26" t="s">
        <v>12</v>
      </c>
      <c r="C109" s="27" t="s">
        <v>192</v>
      </c>
      <c r="D109" s="28">
        <v>100000</v>
      </c>
      <c r="E109" s="28" t="s">
        <v>27</v>
      </c>
      <c r="F109" s="29">
        <f t="shared" si="2"/>
        <v>100000</v>
      </c>
    </row>
    <row r="110" spans="1:6" ht="45" x14ac:dyDescent="0.2">
      <c r="A110" s="25" t="s">
        <v>193</v>
      </c>
      <c r="B110" s="26" t="s">
        <v>12</v>
      </c>
      <c r="C110" s="27" t="s">
        <v>194</v>
      </c>
      <c r="D110" s="28">
        <v>100000</v>
      </c>
      <c r="E110" s="28" t="s">
        <v>27</v>
      </c>
      <c r="F110" s="29">
        <f t="shared" si="2"/>
        <v>100000</v>
      </c>
    </row>
    <row r="111" spans="1:6" ht="45" x14ac:dyDescent="0.2">
      <c r="A111" s="25" t="s">
        <v>195</v>
      </c>
      <c r="B111" s="26" t="s">
        <v>12</v>
      </c>
      <c r="C111" s="27" t="s">
        <v>196</v>
      </c>
      <c r="D111" s="28">
        <v>100000</v>
      </c>
      <c r="E111" s="28" t="s">
        <v>27</v>
      </c>
      <c r="F111" s="29">
        <f t="shared" si="2"/>
        <v>100000</v>
      </c>
    </row>
    <row r="112" spans="1:6" x14ac:dyDescent="0.2">
      <c r="A112" s="25" t="s">
        <v>197</v>
      </c>
      <c r="B112" s="26" t="s">
        <v>12</v>
      </c>
      <c r="C112" s="27" t="s">
        <v>198</v>
      </c>
      <c r="D112" s="28">
        <v>204074</v>
      </c>
      <c r="E112" s="28">
        <v>64931.78</v>
      </c>
      <c r="F112" s="29">
        <f t="shared" si="2"/>
        <v>139142.22</v>
      </c>
    </row>
    <row r="113" spans="1:6" ht="22.5" x14ac:dyDescent="0.2">
      <c r="A113" s="25" t="s">
        <v>199</v>
      </c>
      <c r="B113" s="26" t="s">
        <v>12</v>
      </c>
      <c r="C113" s="27" t="s">
        <v>200</v>
      </c>
      <c r="D113" s="28">
        <v>204074</v>
      </c>
      <c r="E113" s="28">
        <v>64931.78</v>
      </c>
      <c r="F113" s="29">
        <f t="shared" si="2"/>
        <v>139142.22</v>
      </c>
    </row>
    <row r="114" spans="1:6" ht="22.5" x14ac:dyDescent="0.2">
      <c r="A114" s="25" t="s">
        <v>199</v>
      </c>
      <c r="B114" s="26" t="s">
        <v>12</v>
      </c>
      <c r="C114" s="27" t="s">
        <v>201</v>
      </c>
      <c r="D114" s="28">
        <v>204074</v>
      </c>
      <c r="E114" s="28">
        <v>64931.78</v>
      </c>
      <c r="F114" s="29">
        <f t="shared" si="2"/>
        <v>139142.22</v>
      </c>
    </row>
    <row r="115" spans="1:6" ht="33.75" x14ac:dyDescent="0.2">
      <c r="A115" s="25" t="s">
        <v>202</v>
      </c>
      <c r="B115" s="26" t="s">
        <v>12</v>
      </c>
      <c r="C115" s="27" t="s">
        <v>203</v>
      </c>
      <c r="D115" s="28" t="s">
        <v>27</v>
      </c>
      <c r="E115" s="28">
        <v>-245819.71</v>
      </c>
      <c r="F115" s="29" t="str">
        <f t="shared" si="2"/>
        <v>-</v>
      </c>
    </row>
    <row r="116" spans="1:6" ht="45" x14ac:dyDescent="0.2">
      <c r="A116" s="25" t="s">
        <v>204</v>
      </c>
      <c r="B116" s="26" t="s">
        <v>12</v>
      </c>
      <c r="C116" s="27" t="s">
        <v>205</v>
      </c>
      <c r="D116" s="28" t="s">
        <v>27</v>
      </c>
      <c r="E116" s="28">
        <v>-245819.71</v>
      </c>
      <c r="F116" s="29" t="str">
        <f t="shared" si="2"/>
        <v>-</v>
      </c>
    </row>
    <row r="117" spans="1:6" ht="45" x14ac:dyDescent="0.2">
      <c r="A117" s="25" t="s">
        <v>206</v>
      </c>
      <c r="B117" s="26" t="s">
        <v>12</v>
      </c>
      <c r="C117" s="27" t="s">
        <v>207</v>
      </c>
      <c r="D117" s="28" t="s">
        <v>27</v>
      </c>
      <c r="E117" s="28">
        <v>-119029.01</v>
      </c>
      <c r="F117" s="29" t="str">
        <f t="shared" ref="F117:F118" si="3">IF(OR(D117="-",IF(E117="-",0,E117)&gt;=IF(D117="-",0,D117)),"-",IF(D117="-",0,D117)-IF(E117="-",0,E117))</f>
        <v>-</v>
      </c>
    </row>
    <row r="118" spans="1:6" ht="45" x14ac:dyDescent="0.2">
      <c r="A118" s="25" t="s">
        <v>208</v>
      </c>
      <c r="B118" s="26" t="s">
        <v>12</v>
      </c>
      <c r="C118" s="27" t="s">
        <v>209</v>
      </c>
      <c r="D118" s="28" t="s">
        <v>27</v>
      </c>
      <c r="E118" s="28">
        <v>-126790.7</v>
      </c>
      <c r="F118" s="29" t="str">
        <f t="shared" si="3"/>
        <v>-</v>
      </c>
    </row>
    <row r="119" spans="1:6" ht="12.75" customHeight="1" x14ac:dyDescent="0.2">
      <c r="A119" s="31"/>
      <c r="B119" s="32"/>
      <c r="C119" s="32"/>
      <c r="D119" s="33"/>
      <c r="E119" s="33"/>
      <c r="F119" s="33"/>
    </row>
  </sheetData>
  <mergeCells count="13">
    <mergeCell ref="A10:D10"/>
    <mergeCell ref="D1:F1"/>
    <mergeCell ref="D2:F2"/>
    <mergeCell ref="D3:F3"/>
    <mergeCell ref="A4:D4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17" bottom="0.17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showGridLines="0" workbookViewId="0">
      <selection activeCell="A19" sqref="A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>
      <c r="A1" s="5"/>
      <c r="B1" s="107"/>
      <c r="C1" s="107"/>
      <c r="D1" s="108" t="s">
        <v>523</v>
      </c>
      <c r="E1" s="108"/>
      <c r="F1" s="108"/>
    </row>
    <row r="2" spans="1:6" ht="12.75" customHeight="1" x14ac:dyDescent="0.2">
      <c r="A2" s="5"/>
      <c r="B2" s="5"/>
      <c r="C2" s="5"/>
      <c r="D2" s="109" t="s">
        <v>519</v>
      </c>
      <c r="E2" s="109"/>
      <c r="F2" s="109"/>
    </row>
    <row r="3" spans="1:6" x14ac:dyDescent="0.2">
      <c r="A3" s="5"/>
      <c r="B3" s="5"/>
      <c r="C3" s="7"/>
      <c r="D3" s="109" t="s">
        <v>521</v>
      </c>
      <c r="E3" s="109"/>
      <c r="F3" s="109"/>
    </row>
    <row r="4" spans="1:6" ht="15" customHeight="1" x14ac:dyDescent="0.25">
      <c r="A4" s="97" t="s">
        <v>210</v>
      </c>
      <c r="B4" s="97"/>
      <c r="C4" s="97"/>
      <c r="D4" s="97"/>
      <c r="E4" s="1"/>
      <c r="F4" s="6"/>
    </row>
    <row r="5" spans="1:6" ht="10.15" customHeight="1" x14ac:dyDescent="0.2">
      <c r="A5" s="101" t="s">
        <v>2</v>
      </c>
      <c r="B5" s="85" t="s">
        <v>3</v>
      </c>
      <c r="C5" s="99" t="s">
        <v>211</v>
      </c>
      <c r="D5" s="88" t="s">
        <v>5</v>
      </c>
      <c r="E5" s="104" t="s">
        <v>6</v>
      </c>
      <c r="F5" s="94" t="s">
        <v>7</v>
      </c>
    </row>
    <row r="6" spans="1:6" ht="5.45" customHeight="1" x14ac:dyDescent="0.2">
      <c r="A6" s="102"/>
      <c r="B6" s="86"/>
      <c r="C6" s="100"/>
      <c r="D6" s="89"/>
      <c r="E6" s="105"/>
      <c r="F6" s="95"/>
    </row>
    <row r="7" spans="1:6" ht="9.6" customHeight="1" x14ac:dyDescent="0.2">
      <c r="A7" s="102"/>
      <c r="B7" s="86"/>
      <c r="C7" s="100"/>
      <c r="D7" s="89"/>
      <c r="E7" s="105"/>
      <c r="F7" s="95"/>
    </row>
    <row r="8" spans="1:6" ht="6" customHeight="1" x14ac:dyDescent="0.2">
      <c r="A8" s="102"/>
      <c r="B8" s="86"/>
      <c r="C8" s="100"/>
      <c r="D8" s="89"/>
      <c r="E8" s="105"/>
      <c r="F8" s="95"/>
    </row>
    <row r="9" spans="1:6" ht="6.6" customHeight="1" x14ac:dyDescent="0.2">
      <c r="A9" s="102"/>
      <c r="B9" s="86"/>
      <c r="C9" s="100"/>
      <c r="D9" s="89"/>
      <c r="E9" s="105"/>
      <c r="F9" s="95"/>
    </row>
    <row r="10" spans="1:6" ht="10.9" customHeight="1" x14ac:dyDescent="0.2">
      <c r="A10" s="102"/>
      <c r="B10" s="86"/>
      <c r="C10" s="100"/>
      <c r="D10" s="89"/>
      <c r="E10" s="105"/>
      <c r="F10" s="95"/>
    </row>
    <row r="11" spans="1:6" ht="4.1500000000000004" hidden="1" customHeight="1" x14ac:dyDescent="0.2">
      <c r="A11" s="102"/>
      <c r="B11" s="86"/>
      <c r="C11" s="35"/>
      <c r="D11" s="89"/>
      <c r="E11" s="36"/>
      <c r="F11" s="37"/>
    </row>
    <row r="12" spans="1:6" ht="13.15" hidden="1" customHeight="1" x14ac:dyDescent="0.2">
      <c r="A12" s="103"/>
      <c r="B12" s="87"/>
      <c r="C12" s="38"/>
      <c r="D12" s="90"/>
      <c r="E12" s="39"/>
      <c r="F12" s="40"/>
    </row>
    <row r="13" spans="1:6" ht="13.5" customHeight="1" x14ac:dyDescent="0.2">
      <c r="A13" s="9">
        <v>1</v>
      </c>
      <c r="B13" s="10">
        <v>2</v>
      </c>
      <c r="C13" s="11">
        <v>3</v>
      </c>
      <c r="D13" s="12" t="s">
        <v>8</v>
      </c>
      <c r="E13" s="41" t="s">
        <v>9</v>
      </c>
      <c r="F13" s="14" t="s">
        <v>10</v>
      </c>
    </row>
    <row r="14" spans="1:6" x14ac:dyDescent="0.2">
      <c r="A14" s="42" t="s">
        <v>212</v>
      </c>
      <c r="B14" s="43" t="s">
        <v>213</v>
      </c>
      <c r="C14" s="44" t="s">
        <v>214</v>
      </c>
      <c r="D14" s="45">
        <v>115255889.59999999</v>
      </c>
      <c r="E14" s="46">
        <v>64951784.030000001</v>
      </c>
      <c r="F14" s="47">
        <f>IF(OR(D14="-",IF(E14="-",0,E14)&gt;=IF(D14="-",0,D14)),"-",IF(D14="-",0,D14)-IF(E14="-",0,E14))</f>
        <v>50304105.569999993</v>
      </c>
    </row>
    <row r="15" spans="1:6" x14ac:dyDescent="0.2">
      <c r="A15" s="48" t="s">
        <v>14</v>
      </c>
      <c r="B15" s="49"/>
      <c r="C15" s="50"/>
      <c r="D15" s="51"/>
      <c r="E15" s="52"/>
      <c r="F15" s="53"/>
    </row>
    <row r="16" spans="1:6" x14ac:dyDescent="0.2">
      <c r="A16" s="42" t="s">
        <v>215</v>
      </c>
      <c r="B16" s="43" t="s">
        <v>213</v>
      </c>
      <c r="C16" s="44" t="s">
        <v>216</v>
      </c>
      <c r="D16" s="45">
        <v>25011539.719999999</v>
      </c>
      <c r="E16" s="46">
        <v>16087442.58</v>
      </c>
      <c r="F16" s="47">
        <f t="shared" ref="F16:F47" si="0">IF(OR(D16="-",IF(E16="-",0,E16)&gt;=IF(D16="-",0,D16)),"-",IF(D16="-",0,D16)-IF(E16="-",0,E16))</f>
        <v>8924097.1399999987</v>
      </c>
    </row>
    <row r="17" spans="1:6" ht="56.25" x14ac:dyDescent="0.2">
      <c r="A17" s="15" t="s">
        <v>217</v>
      </c>
      <c r="B17" s="54" t="s">
        <v>213</v>
      </c>
      <c r="C17" s="17" t="s">
        <v>218</v>
      </c>
      <c r="D17" s="18">
        <v>17200510</v>
      </c>
      <c r="E17" s="55">
        <v>11611739.74</v>
      </c>
      <c r="F17" s="56">
        <f t="shared" si="0"/>
        <v>5588770.2599999998</v>
      </c>
    </row>
    <row r="18" spans="1:6" ht="22.5" x14ac:dyDescent="0.2">
      <c r="A18" s="15" t="s">
        <v>219</v>
      </c>
      <c r="B18" s="54" t="s">
        <v>213</v>
      </c>
      <c r="C18" s="17" t="s">
        <v>220</v>
      </c>
      <c r="D18" s="18">
        <v>17200510</v>
      </c>
      <c r="E18" s="55">
        <v>11611739.74</v>
      </c>
      <c r="F18" s="56">
        <f t="shared" si="0"/>
        <v>5588770.2599999998</v>
      </c>
    </row>
    <row r="19" spans="1:6" ht="22.5" x14ac:dyDescent="0.2">
      <c r="A19" s="15" t="s">
        <v>221</v>
      </c>
      <c r="B19" s="54" t="s">
        <v>213</v>
      </c>
      <c r="C19" s="17" t="s">
        <v>222</v>
      </c>
      <c r="D19" s="18">
        <v>13102755.869999999</v>
      </c>
      <c r="E19" s="55">
        <v>9115478.3300000001</v>
      </c>
      <c r="F19" s="56">
        <f t="shared" si="0"/>
        <v>3987277.5399999991</v>
      </c>
    </row>
    <row r="20" spans="1:6" ht="33.75" x14ac:dyDescent="0.2">
      <c r="A20" s="15" t="s">
        <v>223</v>
      </c>
      <c r="B20" s="54" t="s">
        <v>213</v>
      </c>
      <c r="C20" s="17" t="s">
        <v>224</v>
      </c>
      <c r="D20" s="18">
        <v>140721</v>
      </c>
      <c r="E20" s="55">
        <v>400</v>
      </c>
      <c r="F20" s="56">
        <f t="shared" si="0"/>
        <v>140321</v>
      </c>
    </row>
    <row r="21" spans="1:6" ht="33.75" x14ac:dyDescent="0.2">
      <c r="A21" s="15" t="s">
        <v>225</v>
      </c>
      <c r="B21" s="54" t="s">
        <v>213</v>
      </c>
      <c r="C21" s="17" t="s">
        <v>226</v>
      </c>
      <c r="D21" s="18">
        <v>3957033.13</v>
      </c>
      <c r="E21" s="55">
        <v>2495861.41</v>
      </c>
      <c r="F21" s="56">
        <f t="shared" si="0"/>
        <v>1461171.7199999997</v>
      </c>
    </row>
    <row r="22" spans="1:6" ht="22.5" x14ac:dyDescent="0.2">
      <c r="A22" s="15" t="s">
        <v>227</v>
      </c>
      <c r="B22" s="54" t="s">
        <v>213</v>
      </c>
      <c r="C22" s="17" t="s">
        <v>228</v>
      </c>
      <c r="D22" s="18">
        <v>4666422.46</v>
      </c>
      <c r="E22" s="55">
        <v>3480025.38</v>
      </c>
      <c r="F22" s="56">
        <f t="shared" si="0"/>
        <v>1186397.08</v>
      </c>
    </row>
    <row r="23" spans="1:6" ht="22.5" x14ac:dyDescent="0.2">
      <c r="A23" s="15" t="s">
        <v>229</v>
      </c>
      <c r="B23" s="54" t="s">
        <v>213</v>
      </c>
      <c r="C23" s="17" t="s">
        <v>230</v>
      </c>
      <c r="D23" s="18">
        <v>4666422.46</v>
      </c>
      <c r="E23" s="55">
        <v>3480025.38</v>
      </c>
      <c r="F23" s="56">
        <f t="shared" si="0"/>
        <v>1186397.08</v>
      </c>
    </row>
    <row r="24" spans="1:6" ht="22.5" x14ac:dyDescent="0.2">
      <c r="A24" s="15" t="s">
        <v>231</v>
      </c>
      <c r="B24" s="54" t="s">
        <v>213</v>
      </c>
      <c r="C24" s="17" t="s">
        <v>232</v>
      </c>
      <c r="D24" s="18">
        <v>647398</v>
      </c>
      <c r="E24" s="55">
        <v>452223.34</v>
      </c>
      <c r="F24" s="56">
        <f t="shared" si="0"/>
        <v>195174.65999999997</v>
      </c>
    </row>
    <row r="25" spans="1:6" x14ac:dyDescent="0.2">
      <c r="A25" s="15" t="s">
        <v>233</v>
      </c>
      <c r="B25" s="54" t="s">
        <v>213</v>
      </c>
      <c r="C25" s="17" t="s">
        <v>234</v>
      </c>
      <c r="D25" s="18">
        <v>4019024.46</v>
      </c>
      <c r="E25" s="55">
        <v>3027802.04</v>
      </c>
      <c r="F25" s="56">
        <f t="shared" si="0"/>
        <v>991222.41999999993</v>
      </c>
    </row>
    <row r="26" spans="1:6" x14ac:dyDescent="0.2">
      <c r="A26" s="15" t="s">
        <v>235</v>
      </c>
      <c r="B26" s="54" t="s">
        <v>213</v>
      </c>
      <c r="C26" s="17" t="s">
        <v>236</v>
      </c>
      <c r="D26" s="18">
        <v>778054</v>
      </c>
      <c r="E26" s="55">
        <v>688529</v>
      </c>
      <c r="F26" s="56">
        <f t="shared" si="0"/>
        <v>89525</v>
      </c>
    </row>
    <row r="27" spans="1:6" x14ac:dyDescent="0.2">
      <c r="A27" s="15" t="s">
        <v>191</v>
      </c>
      <c r="B27" s="54" t="s">
        <v>213</v>
      </c>
      <c r="C27" s="17" t="s">
        <v>237</v>
      </c>
      <c r="D27" s="18">
        <v>778054</v>
      </c>
      <c r="E27" s="55">
        <v>688529</v>
      </c>
      <c r="F27" s="56">
        <f t="shared" si="0"/>
        <v>89525</v>
      </c>
    </row>
    <row r="28" spans="1:6" x14ac:dyDescent="0.2">
      <c r="A28" s="15" t="s">
        <v>238</v>
      </c>
      <c r="B28" s="54" t="s">
        <v>213</v>
      </c>
      <c r="C28" s="17" t="s">
        <v>239</v>
      </c>
      <c r="D28" s="18">
        <v>2366553.2599999998</v>
      </c>
      <c r="E28" s="55">
        <v>307148.46000000002</v>
      </c>
      <c r="F28" s="56">
        <f t="shared" si="0"/>
        <v>2059404.7999999998</v>
      </c>
    </row>
    <row r="29" spans="1:6" x14ac:dyDescent="0.2">
      <c r="A29" s="15" t="s">
        <v>240</v>
      </c>
      <c r="B29" s="54" t="s">
        <v>213</v>
      </c>
      <c r="C29" s="17" t="s">
        <v>241</v>
      </c>
      <c r="D29" s="18">
        <v>301553.26</v>
      </c>
      <c r="E29" s="55">
        <v>271553.26</v>
      </c>
      <c r="F29" s="56">
        <f t="shared" si="0"/>
        <v>30000</v>
      </c>
    </row>
    <row r="30" spans="1:6" ht="22.5" x14ac:dyDescent="0.2">
      <c r="A30" s="15" t="s">
        <v>242</v>
      </c>
      <c r="B30" s="54" t="s">
        <v>213</v>
      </c>
      <c r="C30" s="17" t="s">
        <v>243</v>
      </c>
      <c r="D30" s="18">
        <v>301553.26</v>
      </c>
      <c r="E30" s="55">
        <v>271553.26</v>
      </c>
      <c r="F30" s="56">
        <f t="shared" si="0"/>
        <v>30000</v>
      </c>
    </row>
    <row r="31" spans="1:6" x14ac:dyDescent="0.2">
      <c r="A31" s="15" t="s">
        <v>244</v>
      </c>
      <c r="B31" s="54" t="s">
        <v>213</v>
      </c>
      <c r="C31" s="17" t="s">
        <v>245</v>
      </c>
      <c r="D31" s="18">
        <v>65000</v>
      </c>
      <c r="E31" s="55">
        <v>35595.199999999997</v>
      </c>
      <c r="F31" s="56">
        <f t="shared" si="0"/>
        <v>29404.800000000003</v>
      </c>
    </row>
    <row r="32" spans="1:6" x14ac:dyDescent="0.2">
      <c r="A32" s="15" t="s">
        <v>246</v>
      </c>
      <c r="B32" s="54" t="s">
        <v>213</v>
      </c>
      <c r="C32" s="17" t="s">
        <v>247</v>
      </c>
      <c r="D32" s="18">
        <v>15100</v>
      </c>
      <c r="E32" s="55" t="s">
        <v>27</v>
      </c>
      <c r="F32" s="56">
        <f t="shared" si="0"/>
        <v>15100</v>
      </c>
    </row>
    <row r="33" spans="1:6" x14ac:dyDescent="0.2">
      <c r="A33" s="15" t="s">
        <v>248</v>
      </c>
      <c r="B33" s="54" t="s">
        <v>213</v>
      </c>
      <c r="C33" s="17" t="s">
        <v>249</v>
      </c>
      <c r="D33" s="18">
        <v>49900</v>
      </c>
      <c r="E33" s="55">
        <v>35595.199999999997</v>
      </c>
      <c r="F33" s="56">
        <f t="shared" si="0"/>
        <v>14304.800000000003</v>
      </c>
    </row>
    <row r="34" spans="1:6" x14ac:dyDescent="0.2">
      <c r="A34" s="15" t="s">
        <v>250</v>
      </c>
      <c r="B34" s="54" t="s">
        <v>213</v>
      </c>
      <c r="C34" s="17" t="s">
        <v>251</v>
      </c>
      <c r="D34" s="18">
        <v>2000000</v>
      </c>
      <c r="E34" s="55" t="s">
        <v>27</v>
      </c>
      <c r="F34" s="56">
        <f t="shared" si="0"/>
        <v>2000000</v>
      </c>
    </row>
    <row r="35" spans="1:6" ht="33.75" x14ac:dyDescent="0.2">
      <c r="A35" s="42" t="s">
        <v>252</v>
      </c>
      <c r="B35" s="43" t="s">
        <v>213</v>
      </c>
      <c r="C35" s="44" t="s">
        <v>253</v>
      </c>
      <c r="D35" s="45">
        <v>1694001</v>
      </c>
      <c r="E35" s="46">
        <v>1201014.81</v>
      </c>
      <c r="F35" s="47">
        <f t="shared" si="0"/>
        <v>492986.18999999994</v>
      </c>
    </row>
    <row r="36" spans="1:6" ht="56.25" x14ac:dyDescent="0.2">
      <c r="A36" s="15" t="s">
        <v>217</v>
      </c>
      <c r="B36" s="54" t="s">
        <v>213</v>
      </c>
      <c r="C36" s="17" t="s">
        <v>254</v>
      </c>
      <c r="D36" s="18">
        <v>1694001</v>
      </c>
      <c r="E36" s="55">
        <v>1201014.81</v>
      </c>
      <c r="F36" s="56">
        <f t="shared" si="0"/>
        <v>492986.18999999994</v>
      </c>
    </row>
    <row r="37" spans="1:6" ht="22.5" x14ac:dyDescent="0.2">
      <c r="A37" s="15" t="s">
        <v>219</v>
      </c>
      <c r="B37" s="54" t="s">
        <v>213</v>
      </c>
      <c r="C37" s="17" t="s">
        <v>255</v>
      </c>
      <c r="D37" s="18">
        <v>1694001</v>
      </c>
      <c r="E37" s="55">
        <v>1201014.81</v>
      </c>
      <c r="F37" s="56">
        <f t="shared" si="0"/>
        <v>492986.18999999994</v>
      </c>
    </row>
    <row r="38" spans="1:6" ht="22.5" x14ac:dyDescent="0.2">
      <c r="A38" s="15" t="s">
        <v>221</v>
      </c>
      <c r="B38" s="54" t="s">
        <v>213</v>
      </c>
      <c r="C38" s="17" t="s">
        <v>256</v>
      </c>
      <c r="D38" s="18">
        <v>1301076</v>
      </c>
      <c r="E38" s="55">
        <v>926481.67</v>
      </c>
      <c r="F38" s="56">
        <f t="shared" si="0"/>
        <v>374594.32999999996</v>
      </c>
    </row>
    <row r="39" spans="1:6" ht="33.75" x14ac:dyDescent="0.2">
      <c r="A39" s="15" t="s">
        <v>225</v>
      </c>
      <c r="B39" s="54" t="s">
        <v>213</v>
      </c>
      <c r="C39" s="17" t="s">
        <v>257</v>
      </c>
      <c r="D39" s="18">
        <v>392925</v>
      </c>
      <c r="E39" s="55">
        <v>274533.14</v>
      </c>
      <c r="F39" s="56">
        <f t="shared" si="0"/>
        <v>118391.85999999999</v>
      </c>
    </row>
    <row r="40" spans="1:6" ht="45" x14ac:dyDescent="0.2">
      <c r="A40" s="42" t="s">
        <v>258</v>
      </c>
      <c r="B40" s="43" t="s">
        <v>213</v>
      </c>
      <c r="C40" s="44" t="s">
        <v>259</v>
      </c>
      <c r="D40" s="45">
        <v>2310490</v>
      </c>
      <c r="E40" s="46">
        <v>1561480.66</v>
      </c>
      <c r="F40" s="47">
        <f t="shared" si="0"/>
        <v>749009.34000000008</v>
      </c>
    </row>
    <row r="41" spans="1:6" ht="56.25" x14ac:dyDescent="0.2">
      <c r="A41" s="15" t="s">
        <v>217</v>
      </c>
      <c r="B41" s="54" t="s">
        <v>213</v>
      </c>
      <c r="C41" s="17" t="s">
        <v>260</v>
      </c>
      <c r="D41" s="18">
        <v>955799</v>
      </c>
      <c r="E41" s="55">
        <v>553142.93000000005</v>
      </c>
      <c r="F41" s="56">
        <f t="shared" si="0"/>
        <v>402656.06999999995</v>
      </c>
    </row>
    <row r="42" spans="1:6" ht="22.5" x14ac:dyDescent="0.2">
      <c r="A42" s="15" t="s">
        <v>219</v>
      </c>
      <c r="B42" s="54" t="s">
        <v>213</v>
      </c>
      <c r="C42" s="17" t="s">
        <v>261</v>
      </c>
      <c r="D42" s="18">
        <v>955799</v>
      </c>
      <c r="E42" s="55">
        <v>553142.93000000005</v>
      </c>
      <c r="F42" s="56">
        <f t="shared" si="0"/>
        <v>402656.06999999995</v>
      </c>
    </row>
    <row r="43" spans="1:6" ht="22.5" x14ac:dyDescent="0.2">
      <c r="A43" s="15" t="s">
        <v>221</v>
      </c>
      <c r="B43" s="54" t="s">
        <v>213</v>
      </c>
      <c r="C43" s="17" t="s">
        <v>262</v>
      </c>
      <c r="D43" s="18">
        <v>697452</v>
      </c>
      <c r="E43" s="55">
        <v>425768.55</v>
      </c>
      <c r="F43" s="56">
        <f t="shared" si="0"/>
        <v>271683.45</v>
      </c>
    </row>
    <row r="44" spans="1:6" ht="33.75" x14ac:dyDescent="0.2">
      <c r="A44" s="15" t="s">
        <v>223</v>
      </c>
      <c r="B44" s="54" t="s">
        <v>213</v>
      </c>
      <c r="C44" s="17" t="s">
        <v>263</v>
      </c>
      <c r="D44" s="18">
        <v>47716</v>
      </c>
      <c r="E44" s="55" t="s">
        <v>27</v>
      </c>
      <c r="F44" s="56">
        <f t="shared" si="0"/>
        <v>47716</v>
      </c>
    </row>
    <row r="45" spans="1:6" ht="33.75" x14ac:dyDescent="0.2">
      <c r="A45" s="15" t="s">
        <v>225</v>
      </c>
      <c r="B45" s="54" t="s">
        <v>213</v>
      </c>
      <c r="C45" s="17" t="s">
        <v>264</v>
      </c>
      <c r="D45" s="18">
        <v>210631</v>
      </c>
      <c r="E45" s="55">
        <v>127374.38</v>
      </c>
      <c r="F45" s="56">
        <f t="shared" si="0"/>
        <v>83256.62</v>
      </c>
    </row>
    <row r="46" spans="1:6" ht="22.5" x14ac:dyDescent="0.2">
      <c r="A46" s="15" t="s">
        <v>227</v>
      </c>
      <c r="B46" s="54" t="s">
        <v>213</v>
      </c>
      <c r="C46" s="17" t="s">
        <v>265</v>
      </c>
      <c r="D46" s="18">
        <v>1314899.92</v>
      </c>
      <c r="E46" s="55">
        <v>1002846.65</v>
      </c>
      <c r="F46" s="56">
        <f t="shared" si="0"/>
        <v>312053.2699999999</v>
      </c>
    </row>
    <row r="47" spans="1:6" ht="22.5" x14ac:dyDescent="0.2">
      <c r="A47" s="15" t="s">
        <v>229</v>
      </c>
      <c r="B47" s="54" t="s">
        <v>213</v>
      </c>
      <c r="C47" s="17" t="s">
        <v>266</v>
      </c>
      <c r="D47" s="18">
        <v>1314899.92</v>
      </c>
      <c r="E47" s="55">
        <v>1002846.65</v>
      </c>
      <c r="F47" s="56">
        <f t="shared" si="0"/>
        <v>312053.2699999999</v>
      </c>
    </row>
    <row r="48" spans="1:6" ht="22.5" x14ac:dyDescent="0.2">
      <c r="A48" s="15" t="s">
        <v>231</v>
      </c>
      <c r="B48" s="54" t="s">
        <v>213</v>
      </c>
      <c r="C48" s="17" t="s">
        <v>267</v>
      </c>
      <c r="D48" s="18">
        <v>3950</v>
      </c>
      <c r="E48" s="55">
        <v>3950</v>
      </c>
      <c r="F48" s="56" t="str">
        <f t="shared" ref="F48:F79" si="1">IF(OR(D48="-",IF(E48="-",0,E48)&gt;=IF(D48="-",0,D48)),"-",IF(D48="-",0,D48)-IF(E48="-",0,E48))</f>
        <v>-</v>
      </c>
    </row>
    <row r="49" spans="1:6" x14ac:dyDescent="0.2">
      <c r="A49" s="15" t="s">
        <v>233</v>
      </c>
      <c r="B49" s="54" t="s">
        <v>213</v>
      </c>
      <c r="C49" s="17" t="s">
        <v>268</v>
      </c>
      <c r="D49" s="18">
        <v>1310949.92</v>
      </c>
      <c r="E49" s="55">
        <v>998896.65</v>
      </c>
      <c r="F49" s="56">
        <f t="shared" si="1"/>
        <v>312053.2699999999</v>
      </c>
    </row>
    <row r="50" spans="1:6" x14ac:dyDescent="0.2">
      <c r="A50" s="15" t="s">
        <v>238</v>
      </c>
      <c r="B50" s="54" t="s">
        <v>213</v>
      </c>
      <c r="C50" s="17" t="s">
        <v>269</v>
      </c>
      <c r="D50" s="18">
        <v>39791.08</v>
      </c>
      <c r="E50" s="55">
        <v>5491.08</v>
      </c>
      <c r="F50" s="56">
        <f t="shared" si="1"/>
        <v>34300</v>
      </c>
    </row>
    <row r="51" spans="1:6" x14ac:dyDescent="0.2">
      <c r="A51" s="15" t="s">
        <v>240</v>
      </c>
      <c r="B51" s="54" t="s">
        <v>213</v>
      </c>
      <c r="C51" s="17" t="s">
        <v>270</v>
      </c>
      <c r="D51" s="18">
        <v>34791.08</v>
      </c>
      <c r="E51" s="55">
        <v>4791.08</v>
      </c>
      <c r="F51" s="56">
        <f t="shared" si="1"/>
        <v>30000</v>
      </c>
    </row>
    <row r="52" spans="1:6" ht="22.5" x14ac:dyDescent="0.2">
      <c r="A52" s="15" t="s">
        <v>242</v>
      </c>
      <c r="B52" s="54" t="s">
        <v>213</v>
      </c>
      <c r="C52" s="17" t="s">
        <v>271</v>
      </c>
      <c r="D52" s="18">
        <v>34791.08</v>
      </c>
      <c r="E52" s="55">
        <v>4791.08</v>
      </c>
      <c r="F52" s="56">
        <f t="shared" si="1"/>
        <v>30000</v>
      </c>
    </row>
    <row r="53" spans="1:6" x14ac:dyDescent="0.2">
      <c r="A53" s="15" t="s">
        <v>244</v>
      </c>
      <c r="B53" s="54" t="s">
        <v>213</v>
      </c>
      <c r="C53" s="17" t="s">
        <v>272</v>
      </c>
      <c r="D53" s="18">
        <v>5000</v>
      </c>
      <c r="E53" s="55">
        <v>700</v>
      </c>
      <c r="F53" s="56">
        <f t="shared" si="1"/>
        <v>4300</v>
      </c>
    </row>
    <row r="54" spans="1:6" x14ac:dyDescent="0.2">
      <c r="A54" s="15" t="s">
        <v>248</v>
      </c>
      <c r="B54" s="54" t="s">
        <v>213</v>
      </c>
      <c r="C54" s="17" t="s">
        <v>273</v>
      </c>
      <c r="D54" s="18">
        <v>5000</v>
      </c>
      <c r="E54" s="55">
        <v>700</v>
      </c>
      <c r="F54" s="56">
        <f t="shared" si="1"/>
        <v>4300</v>
      </c>
    </row>
    <row r="55" spans="1:6" ht="45" x14ac:dyDescent="0.2">
      <c r="A55" s="42" t="s">
        <v>274</v>
      </c>
      <c r="B55" s="43" t="s">
        <v>213</v>
      </c>
      <c r="C55" s="44" t="s">
        <v>275</v>
      </c>
      <c r="D55" s="45">
        <v>17629854</v>
      </c>
      <c r="E55" s="46">
        <v>12024311.85</v>
      </c>
      <c r="F55" s="47">
        <f t="shared" si="1"/>
        <v>5605542.1500000004</v>
      </c>
    </row>
    <row r="56" spans="1:6" ht="56.25" x14ac:dyDescent="0.2">
      <c r="A56" s="15" t="s">
        <v>217</v>
      </c>
      <c r="B56" s="54" t="s">
        <v>213</v>
      </c>
      <c r="C56" s="17" t="s">
        <v>276</v>
      </c>
      <c r="D56" s="18">
        <v>14550710</v>
      </c>
      <c r="E56" s="55">
        <v>9857582</v>
      </c>
      <c r="F56" s="56">
        <f t="shared" si="1"/>
        <v>4693128</v>
      </c>
    </row>
    <row r="57" spans="1:6" ht="22.5" x14ac:dyDescent="0.2">
      <c r="A57" s="15" t="s">
        <v>219</v>
      </c>
      <c r="B57" s="54" t="s">
        <v>213</v>
      </c>
      <c r="C57" s="17" t="s">
        <v>277</v>
      </c>
      <c r="D57" s="18">
        <v>14550710</v>
      </c>
      <c r="E57" s="55">
        <v>9857582</v>
      </c>
      <c r="F57" s="56">
        <f t="shared" si="1"/>
        <v>4693128</v>
      </c>
    </row>
    <row r="58" spans="1:6" ht="22.5" x14ac:dyDescent="0.2">
      <c r="A58" s="15" t="s">
        <v>221</v>
      </c>
      <c r="B58" s="54" t="s">
        <v>213</v>
      </c>
      <c r="C58" s="17" t="s">
        <v>278</v>
      </c>
      <c r="D58" s="18">
        <v>11104227.869999999</v>
      </c>
      <c r="E58" s="55">
        <v>7763228.1100000003</v>
      </c>
      <c r="F58" s="56">
        <f t="shared" si="1"/>
        <v>3340999.7599999988</v>
      </c>
    </row>
    <row r="59" spans="1:6" ht="33.75" x14ac:dyDescent="0.2">
      <c r="A59" s="15" t="s">
        <v>223</v>
      </c>
      <c r="B59" s="54" t="s">
        <v>213</v>
      </c>
      <c r="C59" s="17" t="s">
        <v>279</v>
      </c>
      <c r="D59" s="18">
        <v>93005</v>
      </c>
      <c r="E59" s="55">
        <v>400</v>
      </c>
      <c r="F59" s="56">
        <f t="shared" si="1"/>
        <v>92605</v>
      </c>
    </row>
    <row r="60" spans="1:6" ht="33.75" x14ac:dyDescent="0.2">
      <c r="A60" s="15" t="s">
        <v>225</v>
      </c>
      <c r="B60" s="54" t="s">
        <v>213</v>
      </c>
      <c r="C60" s="17" t="s">
        <v>280</v>
      </c>
      <c r="D60" s="18">
        <v>3353477.13</v>
      </c>
      <c r="E60" s="55">
        <v>2093953.89</v>
      </c>
      <c r="F60" s="56">
        <f t="shared" si="1"/>
        <v>1259523.24</v>
      </c>
    </row>
    <row r="61" spans="1:6" ht="22.5" x14ac:dyDescent="0.2">
      <c r="A61" s="15" t="s">
        <v>227</v>
      </c>
      <c r="B61" s="54" t="s">
        <v>213</v>
      </c>
      <c r="C61" s="17" t="s">
        <v>281</v>
      </c>
      <c r="D61" s="18">
        <v>2711044</v>
      </c>
      <c r="E61" s="55">
        <v>1898154.85</v>
      </c>
      <c r="F61" s="56">
        <f t="shared" si="1"/>
        <v>812889.14999999991</v>
      </c>
    </row>
    <row r="62" spans="1:6" ht="22.5" x14ac:dyDescent="0.2">
      <c r="A62" s="15" t="s">
        <v>229</v>
      </c>
      <c r="B62" s="54" t="s">
        <v>213</v>
      </c>
      <c r="C62" s="17" t="s">
        <v>282</v>
      </c>
      <c r="D62" s="18">
        <v>2711044</v>
      </c>
      <c r="E62" s="55">
        <v>1898154.85</v>
      </c>
      <c r="F62" s="56">
        <f t="shared" si="1"/>
        <v>812889.14999999991</v>
      </c>
    </row>
    <row r="63" spans="1:6" ht="22.5" x14ac:dyDescent="0.2">
      <c r="A63" s="15" t="s">
        <v>231</v>
      </c>
      <c r="B63" s="54" t="s">
        <v>213</v>
      </c>
      <c r="C63" s="17" t="s">
        <v>283</v>
      </c>
      <c r="D63" s="18">
        <v>643448</v>
      </c>
      <c r="E63" s="55">
        <v>448273.34</v>
      </c>
      <c r="F63" s="56">
        <f t="shared" si="1"/>
        <v>195174.65999999997</v>
      </c>
    </row>
    <row r="64" spans="1:6" x14ac:dyDescent="0.2">
      <c r="A64" s="15" t="s">
        <v>233</v>
      </c>
      <c r="B64" s="54" t="s">
        <v>213</v>
      </c>
      <c r="C64" s="17" t="s">
        <v>284</v>
      </c>
      <c r="D64" s="18">
        <v>2067596</v>
      </c>
      <c r="E64" s="55">
        <v>1449881.51</v>
      </c>
      <c r="F64" s="56">
        <f t="shared" si="1"/>
        <v>617714.49</v>
      </c>
    </row>
    <row r="65" spans="1:6" x14ac:dyDescent="0.2">
      <c r="A65" s="15" t="s">
        <v>235</v>
      </c>
      <c r="B65" s="54" t="s">
        <v>213</v>
      </c>
      <c r="C65" s="17" t="s">
        <v>285</v>
      </c>
      <c r="D65" s="18">
        <v>358100</v>
      </c>
      <c r="E65" s="55">
        <v>268575</v>
      </c>
      <c r="F65" s="56">
        <f t="shared" si="1"/>
        <v>89525</v>
      </c>
    </row>
    <row r="66" spans="1:6" x14ac:dyDescent="0.2">
      <c r="A66" s="15" t="s">
        <v>191</v>
      </c>
      <c r="B66" s="54" t="s">
        <v>213</v>
      </c>
      <c r="C66" s="17" t="s">
        <v>286</v>
      </c>
      <c r="D66" s="18">
        <v>358100</v>
      </c>
      <c r="E66" s="55">
        <v>268575</v>
      </c>
      <c r="F66" s="56">
        <f t="shared" si="1"/>
        <v>89525</v>
      </c>
    </row>
    <row r="67" spans="1:6" x14ac:dyDescent="0.2">
      <c r="A67" s="15" t="s">
        <v>238</v>
      </c>
      <c r="B67" s="54" t="s">
        <v>213</v>
      </c>
      <c r="C67" s="17" t="s">
        <v>287</v>
      </c>
      <c r="D67" s="18">
        <v>10000</v>
      </c>
      <c r="E67" s="55" t="s">
        <v>27</v>
      </c>
      <c r="F67" s="56">
        <f t="shared" si="1"/>
        <v>10000</v>
      </c>
    </row>
    <row r="68" spans="1:6" x14ac:dyDescent="0.2">
      <c r="A68" s="15" t="s">
        <v>244</v>
      </c>
      <c r="B68" s="54" t="s">
        <v>213</v>
      </c>
      <c r="C68" s="17" t="s">
        <v>288</v>
      </c>
      <c r="D68" s="18">
        <v>10000</v>
      </c>
      <c r="E68" s="55" t="s">
        <v>27</v>
      </c>
      <c r="F68" s="56">
        <f t="shared" si="1"/>
        <v>10000</v>
      </c>
    </row>
    <row r="69" spans="1:6" x14ac:dyDescent="0.2">
      <c r="A69" s="15" t="s">
        <v>248</v>
      </c>
      <c r="B69" s="54" t="s">
        <v>213</v>
      </c>
      <c r="C69" s="17" t="s">
        <v>289</v>
      </c>
      <c r="D69" s="18">
        <v>10000</v>
      </c>
      <c r="E69" s="55" t="s">
        <v>27</v>
      </c>
      <c r="F69" s="56">
        <f t="shared" si="1"/>
        <v>10000</v>
      </c>
    </row>
    <row r="70" spans="1:6" ht="33.75" x14ac:dyDescent="0.2">
      <c r="A70" s="42" t="s">
        <v>290</v>
      </c>
      <c r="B70" s="43" t="s">
        <v>213</v>
      </c>
      <c r="C70" s="44" t="s">
        <v>291</v>
      </c>
      <c r="D70" s="45">
        <v>419954</v>
      </c>
      <c r="E70" s="46">
        <v>419954</v>
      </c>
      <c r="F70" s="47" t="str">
        <f t="shared" si="1"/>
        <v>-</v>
      </c>
    </row>
    <row r="71" spans="1:6" x14ac:dyDescent="0.2">
      <c r="A71" s="15" t="s">
        <v>235</v>
      </c>
      <c r="B71" s="54" t="s">
        <v>213</v>
      </c>
      <c r="C71" s="17" t="s">
        <v>292</v>
      </c>
      <c r="D71" s="18">
        <v>419954</v>
      </c>
      <c r="E71" s="55">
        <v>419954</v>
      </c>
      <c r="F71" s="56" t="str">
        <f t="shared" si="1"/>
        <v>-</v>
      </c>
    </row>
    <row r="72" spans="1:6" x14ac:dyDescent="0.2">
      <c r="A72" s="15" t="s">
        <v>191</v>
      </c>
      <c r="B72" s="54" t="s">
        <v>213</v>
      </c>
      <c r="C72" s="17" t="s">
        <v>293</v>
      </c>
      <c r="D72" s="18">
        <v>419954</v>
      </c>
      <c r="E72" s="55">
        <v>419954</v>
      </c>
      <c r="F72" s="56" t="str">
        <f t="shared" si="1"/>
        <v>-</v>
      </c>
    </row>
    <row r="73" spans="1:6" x14ac:dyDescent="0.2">
      <c r="A73" s="42" t="s">
        <v>294</v>
      </c>
      <c r="B73" s="43" t="s">
        <v>213</v>
      </c>
      <c r="C73" s="44" t="s">
        <v>295</v>
      </c>
      <c r="D73" s="45">
        <v>2000000</v>
      </c>
      <c r="E73" s="46" t="s">
        <v>27</v>
      </c>
      <c r="F73" s="47">
        <f t="shared" si="1"/>
        <v>2000000</v>
      </c>
    </row>
    <row r="74" spans="1:6" x14ac:dyDescent="0.2">
      <c r="A74" s="15" t="s">
        <v>238</v>
      </c>
      <c r="B74" s="54" t="s">
        <v>213</v>
      </c>
      <c r="C74" s="17" t="s">
        <v>296</v>
      </c>
      <c r="D74" s="18">
        <v>2000000</v>
      </c>
      <c r="E74" s="55" t="s">
        <v>27</v>
      </c>
      <c r="F74" s="56">
        <f t="shared" si="1"/>
        <v>2000000</v>
      </c>
    </row>
    <row r="75" spans="1:6" x14ac:dyDescent="0.2">
      <c r="A75" s="15" t="s">
        <v>250</v>
      </c>
      <c r="B75" s="54" t="s">
        <v>213</v>
      </c>
      <c r="C75" s="17" t="s">
        <v>297</v>
      </c>
      <c r="D75" s="18">
        <v>2000000</v>
      </c>
      <c r="E75" s="55" t="s">
        <v>27</v>
      </c>
      <c r="F75" s="56">
        <f t="shared" si="1"/>
        <v>2000000</v>
      </c>
    </row>
    <row r="76" spans="1:6" x14ac:dyDescent="0.2">
      <c r="A76" s="42" t="s">
        <v>298</v>
      </c>
      <c r="B76" s="43" t="s">
        <v>213</v>
      </c>
      <c r="C76" s="44" t="s">
        <v>299</v>
      </c>
      <c r="D76" s="45">
        <v>957240.72</v>
      </c>
      <c r="E76" s="46">
        <v>880681.26</v>
      </c>
      <c r="F76" s="47">
        <f t="shared" si="1"/>
        <v>76559.459999999963</v>
      </c>
    </row>
    <row r="77" spans="1:6" ht="22.5" x14ac:dyDescent="0.2">
      <c r="A77" s="15" t="s">
        <v>227</v>
      </c>
      <c r="B77" s="54" t="s">
        <v>213</v>
      </c>
      <c r="C77" s="17" t="s">
        <v>300</v>
      </c>
      <c r="D77" s="18">
        <v>640478.54</v>
      </c>
      <c r="E77" s="55">
        <v>579023.88</v>
      </c>
      <c r="F77" s="56">
        <f t="shared" si="1"/>
        <v>61454.660000000033</v>
      </c>
    </row>
    <row r="78" spans="1:6" ht="22.5" x14ac:dyDescent="0.2">
      <c r="A78" s="15" t="s">
        <v>229</v>
      </c>
      <c r="B78" s="54" t="s">
        <v>213</v>
      </c>
      <c r="C78" s="17" t="s">
        <v>301</v>
      </c>
      <c r="D78" s="18">
        <v>640478.54</v>
      </c>
      <c r="E78" s="55">
        <v>579023.88</v>
      </c>
      <c r="F78" s="56">
        <f t="shared" si="1"/>
        <v>61454.660000000033</v>
      </c>
    </row>
    <row r="79" spans="1:6" x14ac:dyDescent="0.2">
      <c r="A79" s="15" t="s">
        <v>233</v>
      </c>
      <c r="B79" s="54" t="s">
        <v>213</v>
      </c>
      <c r="C79" s="17" t="s">
        <v>302</v>
      </c>
      <c r="D79" s="18">
        <v>640478.54</v>
      </c>
      <c r="E79" s="55">
        <v>579023.88</v>
      </c>
      <c r="F79" s="56">
        <f t="shared" si="1"/>
        <v>61454.660000000033</v>
      </c>
    </row>
    <row r="80" spans="1:6" x14ac:dyDescent="0.2">
      <c r="A80" s="15" t="s">
        <v>238</v>
      </c>
      <c r="B80" s="54" t="s">
        <v>213</v>
      </c>
      <c r="C80" s="17" t="s">
        <v>303</v>
      </c>
      <c r="D80" s="18">
        <v>316762.18</v>
      </c>
      <c r="E80" s="55">
        <v>301657.38</v>
      </c>
      <c r="F80" s="56">
        <f t="shared" ref="F80:F111" si="2">IF(OR(D80="-",IF(E80="-",0,E80)&gt;=IF(D80="-",0,D80)),"-",IF(D80="-",0,D80)-IF(E80="-",0,E80))</f>
        <v>15104.799999999988</v>
      </c>
    </row>
    <row r="81" spans="1:6" x14ac:dyDescent="0.2">
      <c r="A81" s="15" t="s">
        <v>240</v>
      </c>
      <c r="B81" s="54" t="s">
        <v>213</v>
      </c>
      <c r="C81" s="17" t="s">
        <v>304</v>
      </c>
      <c r="D81" s="18">
        <v>266762.18</v>
      </c>
      <c r="E81" s="55">
        <v>266762.18</v>
      </c>
      <c r="F81" s="56" t="str">
        <f t="shared" si="2"/>
        <v>-</v>
      </c>
    </row>
    <row r="82" spans="1:6" ht="22.5" x14ac:dyDescent="0.2">
      <c r="A82" s="15" t="s">
        <v>242</v>
      </c>
      <c r="B82" s="54" t="s">
        <v>213</v>
      </c>
      <c r="C82" s="17" t="s">
        <v>305</v>
      </c>
      <c r="D82" s="18">
        <v>266762.18</v>
      </c>
      <c r="E82" s="55">
        <v>266762.18</v>
      </c>
      <c r="F82" s="56" t="str">
        <f t="shared" si="2"/>
        <v>-</v>
      </c>
    </row>
    <row r="83" spans="1:6" x14ac:dyDescent="0.2">
      <c r="A83" s="15" t="s">
        <v>244</v>
      </c>
      <c r="B83" s="54" t="s">
        <v>213</v>
      </c>
      <c r="C83" s="17" t="s">
        <v>306</v>
      </c>
      <c r="D83" s="18">
        <v>50000</v>
      </c>
      <c r="E83" s="55">
        <v>34895.199999999997</v>
      </c>
      <c r="F83" s="56">
        <f t="shared" si="2"/>
        <v>15104.800000000003</v>
      </c>
    </row>
    <row r="84" spans="1:6" x14ac:dyDescent="0.2">
      <c r="A84" s="15" t="s">
        <v>246</v>
      </c>
      <c r="B84" s="54" t="s">
        <v>213</v>
      </c>
      <c r="C84" s="17" t="s">
        <v>307</v>
      </c>
      <c r="D84" s="18">
        <v>15100</v>
      </c>
      <c r="E84" s="55" t="s">
        <v>27</v>
      </c>
      <c r="F84" s="56">
        <f t="shared" si="2"/>
        <v>15100</v>
      </c>
    </row>
    <row r="85" spans="1:6" x14ac:dyDescent="0.2">
      <c r="A85" s="15" t="s">
        <v>248</v>
      </c>
      <c r="B85" s="54" t="s">
        <v>213</v>
      </c>
      <c r="C85" s="17" t="s">
        <v>308</v>
      </c>
      <c r="D85" s="18">
        <v>34900</v>
      </c>
      <c r="E85" s="55">
        <v>34895.199999999997</v>
      </c>
      <c r="F85" s="56">
        <f t="shared" si="2"/>
        <v>4.8000000000029104</v>
      </c>
    </row>
    <row r="86" spans="1:6" x14ac:dyDescent="0.2">
      <c r="A86" s="42" t="s">
        <v>309</v>
      </c>
      <c r="B86" s="43" t="s">
        <v>213</v>
      </c>
      <c r="C86" s="44" t="s">
        <v>310</v>
      </c>
      <c r="D86" s="45">
        <v>834700</v>
      </c>
      <c r="E86" s="46">
        <v>510647.78</v>
      </c>
      <c r="F86" s="47">
        <f t="shared" si="2"/>
        <v>324052.21999999997</v>
      </c>
    </row>
    <row r="87" spans="1:6" ht="56.25" x14ac:dyDescent="0.2">
      <c r="A87" s="15" t="s">
        <v>217</v>
      </c>
      <c r="B87" s="54" t="s">
        <v>213</v>
      </c>
      <c r="C87" s="17" t="s">
        <v>311</v>
      </c>
      <c r="D87" s="18">
        <v>807124</v>
      </c>
      <c r="E87" s="55">
        <v>510647.78</v>
      </c>
      <c r="F87" s="56">
        <f t="shared" si="2"/>
        <v>296476.21999999997</v>
      </c>
    </row>
    <row r="88" spans="1:6" ht="22.5" x14ac:dyDescent="0.2">
      <c r="A88" s="15" t="s">
        <v>219</v>
      </c>
      <c r="B88" s="54" t="s">
        <v>213</v>
      </c>
      <c r="C88" s="17" t="s">
        <v>312</v>
      </c>
      <c r="D88" s="18">
        <v>807124</v>
      </c>
      <c r="E88" s="55">
        <v>510647.78</v>
      </c>
      <c r="F88" s="56">
        <f t="shared" si="2"/>
        <v>296476.21999999997</v>
      </c>
    </row>
    <row r="89" spans="1:6" ht="22.5" x14ac:dyDescent="0.2">
      <c r="A89" s="15" t="s">
        <v>221</v>
      </c>
      <c r="B89" s="54" t="s">
        <v>213</v>
      </c>
      <c r="C89" s="17" t="s">
        <v>313</v>
      </c>
      <c r="D89" s="18">
        <v>619911</v>
      </c>
      <c r="E89" s="55">
        <v>407057.46</v>
      </c>
      <c r="F89" s="56">
        <f t="shared" si="2"/>
        <v>212853.53999999998</v>
      </c>
    </row>
    <row r="90" spans="1:6" ht="33.75" x14ac:dyDescent="0.2">
      <c r="A90" s="15" t="s">
        <v>225</v>
      </c>
      <c r="B90" s="54" t="s">
        <v>213</v>
      </c>
      <c r="C90" s="17" t="s">
        <v>314</v>
      </c>
      <c r="D90" s="18">
        <v>187213</v>
      </c>
      <c r="E90" s="55">
        <v>103590.32</v>
      </c>
      <c r="F90" s="56">
        <f t="shared" si="2"/>
        <v>83622.679999999993</v>
      </c>
    </row>
    <row r="91" spans="1:6" ht="22.5" x14ac:dyDescent="0.2">
      <c r="A91" s="15" t="s">
        <v>227</v>
      </c>
      <c r="B91" s="54" t="s">
        <v>213</v>
      </c>
      <c r="C91" s="17" t="s">
        <v>315</v>
      </c>
      <c r="D91" s="18">
        <v>27576</v>
      </c>
      <c r="E91" s="55" t="s">
        <v>27</v>
      </c>
      <c r="F91" s="56">
        <f t="shared" si="2"/>
        <v>27576</v>
      </c>
    </row>
    <row r="92" spans="1:6" ht="22.5" x14ac:dyDescent="0.2">
      <c r="A92" s="15" t="s">
        <v>229</v>
      </c>
      <c r="B92" s="54" t="s">
        <v>213</v>
      </c>
      <c r="C92" s="17" t="s">
        <v>316</v>
      </c>
      <c r="D92" s="18">
        <v>27576</v>
      </c>
      <c r="E92" s="55" t="s">
        <v>27</v>
      </c>
      <c r="F92" s="56">
        <f t="shared" si="2"/>
        <v>27576</v>
      </c>
    </row>
    <row r="93" spans="1:6" x14ac:dyDescent="0.2">
      <c r="A93" s="15" t="s">
        <v>233</v>
      </c>
      <c r="B93" s="54" t="s">
        <v>213</v>
      </c>
      <c r="C93" s="17" t="s">
        <v>317</v>
      </c>
      <c r="D93" s="18">
        <v>27576</v>
      </c>
      <c r="E93" s="55" t="s">
        <v>27</v>
      </c>
      <c r="F93" s="56">
        <f t="shared" si="2"/>
        <v>27576</v>
      </c>
    </row>
    <row r="94" spans="1:6" x14ac:dyDescent="0.2">
      <c r="A94" s="42" t="s">
        <v>318</v>
      </c>
      <c r="B94" s="43" t="s">
        <v>213</v>
      </c>
      <c r="C94" s="44" t="s">
        <v>319</v>
      </c>
      <c r="D94" s="45">
        <v>834700</v>
      </c>
      <c r="E94" s="46">
        <v>510647.78</v>
      </c>
      <c r="F94" s="47">
        <f t="shared" si="2"/>
        <v>324052.21999999997</v>
      </c>
    </row>
    <row r="95" spans="1:6" ht="56.25" x14ac:dyDescent="0.2">
      <c r="A95" s="15" t="s">
        <v>217</v>
      </c>
      <c r="B95" s="54" t="s">
        <v>213</v>
      </c>
      <c r="C95" s="17" t="s">
        <v>320</v>
      </c>
      <c r="D95" s="18">
        <v>807124</v>
      </c>
      <c r="E95" s="55">
        <v>510647.78</v>
      </c>
      <c r="F95" s="56">
        <f t="shared" si="2"/>
        <v>296476.21999999997</v>
      </c>
    </row>
    <row r="96" spans="1:6" ht="22.5" x14ac:dyDescent="0.2">
      <c r="A96" s="15" t="s">
        <v>219</v>
      </c>
      <c r="B96" s="54" t="s">
        <v>213</v>
      </c>
      <c r="C96" s="17" t="s">
        <v>321</v>
      </c>
      <c r="D96" s="18">
        <v>807124</v>
      </c>
      <c r="E96" s="55">
        <v>510647.78</v>
      </c>
      <c r="F96" s="56">
        <f t="shared" si="2"/>
        <v>296476.21999999997</v>
      </c>
    </row>
    <row r="97" spans="1:6" ht="22.5" x14ac:dyDescent="0.2">
      <c r="A97" s="15" t="s">
        <v>221</v>
      </c>
      <c r="B97" s="54" t="s">
        <v>213</v>
      </c>
      <c r="C97" s="17" t="s">
        <v>322</v>
      </c>
      <c r="D97" s="18">
        <v>619911</v>
      </c>
      <c r="E97" s="55">
        <v>407057.46</v>
      </c>
      <c r="F97" s="56">
        <f t="shared" si="2"/>
        <v>212853.53999999998</v>
      </c>
    </row>
    <row r="98" spans="1:6" ht="33.75" x14ac:dyDescent="0.2">
      <c r="A98" s="15" t="s">
        <v>225</v>
      </c>
      <c r="B98" s="54" t="s">
        <v>213</v>
      </c>
      <c r="C98" s="17" t="s">
        <v>323</v>
      </c>
      <c r="D98" s="18">
        <v>187213</v>
      </c>
      <c r="E98" s="55">
        <v>103590.32</v>
      </c>
      <c r="F98" s="56">
        <f t="shared" si="2"/>
        <v>83622.679999999993</v>
      </c>
    </row>
    <row r="99" spans="1:6" ht="22.5" x14ac:dyDescent="0.2">
      <c r="A99" s="15" t="s">
        <v>227</v>
      </c>
      <c r="B99" s="54" t="s">
        <v>213</v>
      </c>
      <c r="C99" s="17" t="s">
        <v>324</v>
      </c>
      <c r="D99" s="18">
        <v>27576</v>
      </c>
      <c r="E99" s="55" t="s">
        <v>27</v>
      </c>
      <c r="F99" s="56">
        <f t="shared" si="2"/>
        <v>27576</v>
      </c>
    </row>
    <row r="100" spans="1:6" ht="22.5" x14ac:dyDescent="0.2">
      <c r="A100" s="15" t="s">
        <v>229</v>
      </c>
      <c r="B100" s="54" t="s">
        <v>213</v>
      </c>
      <c r="C100" s="17" t="s">
        <v>325</v>
      </c>
      <c r="D100" s="18">
        <v>27576</v>
      </c>
      <c r="E100" s="55" t="s">
        <v>27</v>
      </c>
      <c r="F100" s="56">
        <f t="shared" si="2"/>
        <v>27576</v>
      </c>
    </row>
    <row r="101" spans="1:6" x14ac:dyDescent="0.2">
      <c r="A101" s="15" t="s">
        <v>233</v>
      </c>
      <c r="B101" s="54" t="s">
        <v>213</v>
      </c>
      <c r="C101" s="17" t="s">
        <v>326</v>
      </c>
      <c r="D101" s="18">
        <v>27576</v>
      </c>
      <c r="E101" s="55" t="s">
        <v>27</v>
      </c>
      <c r="F101" s="56">
        <f t="shared" si="2"/>
        <v>27576</v>
      </c>
    </row>
    <row r="102" spans="1:6" ht="22.5" x14ac:dyDescent="0.2">
      <c r="A102" s="42" t="s">
        <v>327</v>
      </c>
      <c r="B102" s="43" t="s">
        <v>213</v>
      </c>
      <c r="C102" s="44" t="s">
        <v>328</v>
      </c>
      <c r="D102" s="45">
        <v>843040</v>
      </c>
      <c r="E102" s="46">
        <v>429797.68</v>
      </c>
      <c r="F102" s="47">
        <f t="shared" si="2"/>
        <v>413242.32</v>
      </c>
    </row>
    <row r="103" spans="1:6" ht="22.5" x14ac:dyDescent="0.2">
      <c r="A103" s="15" t="s">
        <v>227</v>
      </c>
      <c r="B103" s="54" t="s">
        <v>213</v>
      </c>
      <c r="C103" s="17" t="s">
        <v>329</v>
      </c>
      <c r="D103" s="18">
        <v>843040</v>
      </c>
      <c r="E103" s="55">
        <v>429797.68</v>
      </c>
      <c r="F103" s="56">
        <f t="shared" si="2"/>
        <v>413242.32</v>
      </c>
    </row>
    <row r="104" spans="1:6" ht="22.5" x14ac:dyDescent="0.2">
      <c r="A104" s="15" t="s">
        <v>229</v>
      </c>
      <c r="B104" s="54" t="s">
        <v>213</v>
      </c>
      <c r="C104" s="17" t="s">
        <v>330</v>
      </c>
      <c r="D104" s="18">
        <v>843040</v>
      </c>
      <c r="E104" s="55">
        <v>429797.68</v>
      </c>
      <c r="F104" s="56">
        <f t="shared" si="2"/>
        <v>413242.32</v>
      </c>
    </row>
    <row r="105" spans="1:6" x14ac:dyDescent="0.2">
      <c r="A105" s="15" t="s">
        <v>233</v>
      </c>
      <c r="B105" s="54" t="s">
        <v>213</v>
      </c>
      <c r="C105" s="17" t="s">
        <v>331</v>
      </c>
      <c r="D105" s="18">
        <v>843040</v>
      </c>
      <c r="E105" s="55">
        <v>429797.68</v>
      </c>
      <c r="F105" s="56">
        <f t="shared" si="2"/>
        <v>413242.32</v>
      </c>
    </row>
    <row r="106" spans="1:6" ht="33.75" x14ac:dyDescent="0.2">
      <c r="A106" s="42" t="s">
        <v>332</v>
      </c>
      <c r="B106" s="43" t="s">
        <v>213</v>
      </c>
      <c r="C106" s="44" t="s">
        <v>333</v>
      </c>
      <c r="D106" s="45">
        <v>836000</v>
      </c>
      <c r="E106" s="46">
        <v>422757.68</v>
      </c>
      <c r="F106" s="47">
        <f t="shared" si="2"/>
        <v>413242.32</v>
      </c>
    </row>
    <row r="107" spans="1:6" ht="22.5" x14ac:dyDescent="0.2">
      <c r="A107" s="15" t="s">
        <v>227</v>
      </c>
      <c r="B107" s="54" t="s">
        <v>213</v>
      </c>
      <c r="C107" s="17" t="s">
        <v>334</v>
      </c>
      <c r="D107" s="18">
        <v>836000</v>
      </c>
      <c r="E107" s="55">
        <v>422757.68</v>
      </c>
      <c r="F107" s="56">
        <f t="shared" si="2"/>
        <v>413242.32</v>
      </c>
    </row>
    <row r="108" spans="1:6" ht="22.5" x14ac:dyDescent="0.2">
      <c r="A108" s="15" t="s">
        <v>229</v>
      </c>
      <c r="B108" s="54" t="s">
        <v>213</v>
      </c>
      <c r="C108" s="17" t="s">
        <v>335</v>
      </c>
      <c r="D108" s="18">
        <v>836000</v>
      </c>
      <c r="E108" s="55">
        <v>422757.68</v>
      </c>
      <c r="F108" s="56">
        <f t="shared" si="2"/>
        <v>413242.32</v>
      </c>
    </row>
    <row r="109" spans="1:6" x14ac:dyDescent="0.2">
      <c r="A109" s="15" t="s">
        <v>233</v>
      </c>
      <c r="B109" s="54" t="s">
        <v>213</v>
      </c>
      <c r="C109" s="17" t="s">
        <v>336</v>
      </c>
      <c r="D109" s="18">
        <v>836000</v>
      </c>
      <c r="E109" s="55">
        <v>422757.68</v>
      </c>
      <c r="F109" s="56">
        <f t="shared" si="2"/>
        <v>413242.32</v>
      </c>
    </row>
    <row r="110" spans="1:6" ht="22.5" x14ac:dyDescent="0.2">
      <c r="A110" s="42" t="s">
        <v>337</v>
      </c>
      <c r="B110" s="43" t="s">
        <v>213</v>
      </c>
      <c r="C110" s="44" t="s">
        <v>338</v>
      </c>
      <c r="D110" s="45">
        <v>7040</v>
      </c>
      <c r="E110" s="46">
        <v>7040</v>
      </c>
      <c r="F110" s="47" t="str">
        <f t="shared" si="2"/>
        <v>-</v>
      </c>
    </row>
    <row r="111" spans="1:6" ht="22.5" x14ac:dyDescent="0.2">
      <c r="A111" s="15" t="s">
        <v>227</v>
      </c>
      <c r="B111" s="54" t="s">
        <v>213</v>
      </c>
      <c r="C111" s="17" t="s">
        <v>339</v>
      </c>
      <c r="D111" s="18">
        <v>7040</v>
      </c>
      <c r="E111" s="55">
        <v>7040</v>
      </c>
      <c r="F111" s="56" t="str">
        <f t="shared" si="2"/>
        <v>-</v>
      </c>
    </row>
    <row r="112" spans="1:6" ht="22.5" x14ac:dyDescent="0.2">
      <c r="A112" s="15" t="s">
        <v>229</v>
      </c>
      <c r="B112" s="54" t="s">
        <v>213</v>
      </c>
      <c r="C112" s="17" t="s">
        <v>340</v>
      </c>
      <c r="D112" s="18">
        <v>7040</v>
      </c>
      <c r="E112" s="55">
        <v>7040</v>
      </c>
      <c r="F112" s="56" t="str">
        <f t="shared" ref="F112:F143" si="3">IF(OR(D112="-",IF(E112="-",0,E112)&gt;=IF(D112="-",0,D112)),"-",IF(D112="-",0,D112)-IF(E112="-",0,E112))</f>
        <v>-</v>
      </c>
    </row>
    <row r="113" spans="1:6" x14ac:dyDescent="0.2">
      <c r="A113" s="15" t="s">
        <v>233</v>
      </c>
      <c r="B113" s="54" t="s">
        <v>213</v>
      </c>
      <c r="C113" s="17" t="s">
        <v>341</v>
      </c>
      <c r="D113" s="18">
        <v>7040</v>
      </c>
      <c r="E113" s="55">
        <v>7040</v>
      </c>
      <c r="F113" s="56" t="str">
        <f t="shared" si="3"/>
        <v>-</v>
      </c>
    </row>
    <row r="114" spans="1:6" x14ac:dyDescent="0.2">
      <c r="A114" s="42" t="s">
        <v>342</v>
      </c>
      <c r="B114" s="43" t="s">
        <v>213</v>
      </c>
      <c r="C114" s="44" t="s">
        <v>343</v>
      </c>
      <c r="D114" s="45">
        <v>6392775</v>
      </c>
      <c r="E114" s="46">
        <v>5522629.79</v>
      </c>
      <c r="F114" s="47">
        <f t="shared" si="3"/>
        <v>870145.21</v>
      </c>
    </row>
    <row r="115" spans="1:6" ht="22.5" x14ac:dyDescent="0.2">
      <c r="A115" s="15" t="s">
        <v>227</v>
      </c>
      <c r="B115" s="54" t="s">
        <v>213</v>
      </c>
      <c r="C115" s="17" t="s">
        <v>344</v>
      </c>
      <c r="D115" s="18">
        <v>6392775</v>
      </c>
      <c r="E115" s="55">
        <v>5522629.79</v>
      </c>
      <c r="F115" s="56">
        <f t="shared" si="3"/>
        <v>870145.21</v>
      </c>
    </row>
    <row r="116" spans="1:6" ht="22.5" x14ac:dyDescent="0.2">
      <c r="A116" s="15" t="s">
        <v>229</v>
      </c>
      <c r="B116" s="54" t="s">
        <v>213</v>
      </c>
      <c r="C116" s="17" t="s">
        <v>345</v>
      </c>
      <c r="D116" s="18">
        <v>6392775</v>
      </c>
      <c r="E116" s="55">
        <v>5522629.79</v>
      </c>
      <c r="F116" s="56">
        <f t="shared" si="3"/>
        <v>870145.21</v>
      </c>
    </row>
    <row r="117" spans="1:6" ht="22.5" x14ac:dyDescent="0.2">
      <c r="A117" s="15" t="s">
        <v>231</v>
      </c>
      <c r="B117" s="54" t="s">
        <v>213</v>
      </c>
      <c r="C117" s="17" t="s">
        <v>346</v>
      </c>
      <c r="D117" s="18">
        <v>230000</v>
      </c>
      <c r="E117" s="55">
        <v>167772.84</v>
      </c>
      <c r="F117" s="56">
        <f t="shared" si="3"/>
        <v>62227.16</v>
      </c>
    </row>
    <row r="118" spans="1:6" x14ac:dyDescent="0.2">
      <c r="A118" s="15" t="s">
        <v>233</v>
      </c>
      <c r="B118" s="54" t="s">
        <v>213</v>
      </c>
      <c r="C118" s="17" t="s">
        <v>347</v>
      </c>
      <c r="D118" s="18">
        <v>6162775</v>
      </c>
      <c r="E118" s="55">
        <v>5354856.95</v>
      </c>
      <c r="F118" s="56">
        <f t="shared" si="3"/>
        <v>807918.04999999981</v>
      </c>
    </row>
    <row r="119" spans="1:6" x14ac:dyDescent="0.2">
      <c r="A119" s="42" t="s">
        <v>348</v>
      </c>
      <c r="B119" s="43" t="s">
        <v>213</v>
      </c>
      <c r="C119" s="44" t="s">
        <v>349</v>
      </c>
      <c r="D119" s="45">
        <v>4192775</v>
      </c>
      <c r="E119" s="46">
        <v>3867434.69</v>
      </c>
      <c r="F119" s="47">
        <f t="shared" si="3"/>
        <v>325340.31000000006</v>
      </c>
    </row>
    <row r="120" spans="1:6" ht="22.5" x14ac:dyDescent="0.2">
      <c r="A120" s="15" t="s">
        <v>227</v>
      </c>
      <c r="B120" s="54" t="s">
        <v>213</v>
      </c>
      <c r="C120" s="17" t="s">
        <v>350</v>
      </c>
      <c r="D120" s="18">
        <v>4192775</v>
      </c>
      <c r="E120" s="55">
        <v>3867434.69</v>
      </c>
      <c r="F120" s="56">
        <f t="shared" si="3"/>
        <v>325340.31000000006</v>
      </c>
    </row>
    <row r="121" spans="1:6" ht="22.5" x14ac:dyDescent="0.2">
      <c r="A121" s="15" t="s">
        <v>229</v>
      </c>
      <c r="B121" s="54" t="s">
        <v>213</v>
      </c>
      <c r="C121" s="17" t="s">
        <v>351</v>
      </c>
      <c r="D121" s="18">
        <v>4192775</v>
      </c>
      <c r="E121" s="55">
        <v>3867434.69</v>
      </c>
      <c r="F121" s="56">
        <f t="shared" si="3"/>
        <v>325340.31000000006</v>
      </c>
    </row>
    <row r="122" spans="1:6" x14ac:dyDescent="0.2">
      <c r="A122" s="15" t="s">
        <v>233</v>
      </c>
      <c r="B122" s="54" t="s">
        <v>213</v>
      </c>
      <c r="C122" s="17" t="s">
        <v>352</v>
      </c>
      <c r="D122" s="18">
        <v>4192775</v>
      </c>
      <c r="E122" s="55">
        <v>3867434.69</v>
      </c>
      <c r="F122" s="56">
        <f t="shared" si="3"/>
        <v>325340.31000000006</v>
      </c>
    </row>
    <row r="123" spans="1:6" x14ac:dyDescent="0.2">
      <c r="A123" s="42" t="s">
        <v>353</v>
      </c>
      <c r="B123" s="43" t="s">
        <v>213</v>
      </c>
      <c r="C123" s="44" t="s">
        <v>354</v>
      </c>
      <c r="D123" s="45">
        <v>2200000</v>
      </c>
      <c r="E123" s="46">
        <v>1655195.1</v>
      </c>
      <c r="F123" s="47">
        <f t="shared" si="3"/>
        <v>544804.89999999991</v>
      </c>
    </row>
    <row r="124" spans="1:6" ht="22.5" x14ac:dyDescent="0.2">
      <c r="A124" s="15" t="s">
        <v>227</v>
      </c>
      <c r="B124" s="54" t="s">
        <v>213</v>
      </c>
      <c r="C124" s="17" t="s">
        <v>355</v>
      </c>
      <c r="D124" s="18">
        <v>2200000</v>
      </c>
      <c r="E124" s="55">
        <v>1655195.1</v>
      </c>
      <c r="F124" s="56">
        <f t="shared" si="3"/>
        <v>544804.89999999991</v>
      </c>
    </row>
    <row r="125" spans="1:6" ht="22.5" x14ac:dyDescent="0.2">
      <c r="A125" s="15" t="s">
        <v>229</v>
      </c>
      <c r="B125" s="54" t="s">
        <v>213</v>
      </c>
      <c r="C125" s="17" t="s">
        <v>356</v>
      </c>
      <c r="D125" s="18">
        <v>2200000</v>
      </c>
      <c r="E125" s="55">
        <v>1655195.1</v>
      </c>
      <c r="F125" s="56">
        <f t="shared" si="3"/>
        <v>544804.89999999991</v>
      </c>
    </row>
    <row r="126" spans="1:6" ht="22.5" x14ac:dyDescent="0.2">
      <c r="A126" s="15" t="s">
        <v>231</v>
      </c>
      <c r="B126" s="54" t="s">
        <v>213</v>
      </c>
      <c r="C126" s="17" t="s">
        <v>357</v>
      </c>
      <c r="D126" s="18">
        <v>230000</v>
      </c>
      <c r="E126" s="55">
        <v>167772.84</v>
      </c>
      <c r="F126" s="56">
        <f t="shared" si="3"/>
        <v>62227.16</v>
      </c>
    </row>
    <row r="127" spans="1:6" x14ac:dyDescent="0.2">
      <c r="A127" s="15" t="s">
        <v>233</v>
      </c>
      <c r="B127" s="54" t="s">
        <v>213</v>
      </c>
      <c r="C127" s="17" t="s">
        <v>358</v>
      </c>
      <c r="D127" s="18">
        <v>1970000</v>
      </c>
      <c r="E127" s="55">
        <v>1487422.26</v>
      </c>
      <c r="F127" s="56">
        <f t="shared" si="3"/>
        <v>482577.74</v>
      </c>
    </row>
    <row r="128" spans="1:6" x14ac:dyDescent="0.2">
      <c r="A128" s="42" t="s">
        <v>359</v>
      </c>
      <c r="B128" s="43" t="s">
        <v>213</v>
      </c>
      <c r="C128" s="44" t="s">
        <v>360</v>
      </c>
      <c r="D128" s="45">
        <v>62788554.600000001</v>
      </c>
      <c r="E128" s="46">
        <v>29400000.050000001</v>
      </c>
      <c r="F128" s="47">
        <f t="shared" si="3"/>
        <v>33388554.550000001</v>
      </c>
    </row>
    <row r="129" spans="1:6" ht="22.5" x14ac:dyDescent="0.2">
      <c r="A129" s="15" t="s">
        <v>227</v>
      </c>
      <c r="B129" s="54" t="s">
        <v>213</v>
      </c>
      <c r="C129" s="17" t="s">
        <v>361</v>
      </c>
      <c r="D129" s="18">
        <v>47451784.600000001</v>
      </c>
      <c r="E129" s="55">
        <v>26209263.359999999</v>
      </c>
      <c r="F129" s="56">
        <f t="shared" si="3"/>
        <v>21242521.240000002</v>
      </c>
    </row>
    <row r="130" spans="1:6" ht="22.5" x14ac:dyDescent="0.2">
      <c r="A130" s="15" t="s">
        <v>229</v>
      </c>
      <c r="B130" s="54" t="s">
        <v>213</v>
      </c>
      <c r="C130" s="17" t="s">
        <v>362</v>
      </c>
      <c r="D130" s="18">
        <v>47451784.600000001</v>
      </c>
      <c r="E130" s="55">
        <v>26209263.359999999</v>
      </c>
      <c r="F130" s="56">
        <f t="shared" si="3"/>
        <v>21242521.240000002</v>
      </c>
    </row>
    <row r="131" spans="1:6" x14ac:dyDescent="0.2">
      <c r="A131" s="15" t="s">
        <v>233</v>
      </c>
      <c r="B131" s="54" t="s">
        <v>213</v>
      </c>
      <c r="C131" s="17" t="s">
        <v>363</v>
      </c>
      <c r="D131" s="18">
        <v>47451784.600000001</v>
      </c>
      <c r="E131" s="55">
        <v>26209263.359999999</v>
      </c>
      <c r="F131" s="56">
        <f t="shared" si="3"/>
        <v>21242521.240000002</v>
      </c>
    </row>
    <row r="132" spans="1:6" ht="22.5" x14ac:dyDescent="0.2">
      <c r="A132" s="15" t="s">
        <v>364</v>
      </c>
      <c r="B132" s="54" t="s">
        <v>213</v>
      </c>
      <c r="C132" s="17" t="s">
        <v>365</v>
      </c>
      <c r="D132" s="18">
        <v>1777569.7</v>
      </c>
      <c r="E132" s="55">
        <v>25000</v>
      </c>
      <c r="F132" s="56">
        <f t="shared" si="3"/>
        <v>1752569.7</v>
      </c>
    </row>
    <row r="133" spans="1:6" x14ac:dyDescent="0.2">
      <c r="A133" s="15" t="s">
        <v>366</v>
      </c>
      <c r="B133" s="54" t="s">
        <v>213</v>
      </c>
      <c r="C133" s="17" t="s">
        <v>367</v>
      </c>
      <c r="D133" s="18">
        <v>1777569.7</v>
      </c>
      <c r="E133" s="55">
        <v>25000</v>
      </c>
      <c r="F133" s="56">
        <f t="shared" si="3"/>
        <v>1752569.7</v>
      </c>
    </row>
    <row r="134" spans="1:6" ht="33.75" x14ac:dyDescent="0.2">
      <c r="A134" s="15" t="s">
        <v>368</v>
      </c>
      <c r="B134" s="54" t="s">
        <v>213</v>
      </c>
      <c r="C134" s="17" t="s">
        <v>369</v>
      </c>
      <c r="D134" s="18">
        <v>1777569.7</v>
      </c>
      <c r="E134" s="55">
        <v>25000</v>
      </c>
      <c r="F134" s="56">
        <f t="shared" si="3"/>
        <v>1752569.7</v>
      </c>
    </row>
    <row r="135" spans="1:6" x14ac:dyDescent="0.2">
      <c r="A135" s="15" t="s">
        <v>238</v>
      </c>
      <c r="B135" s="54" t="s">
        <v>213</v>
      </c>
      <c r="C135" s="17" t="s">
        <v>370</v>
      </c>
      <c r="D135" s="18">
        <v>13559200.300000001</v>
      </c>
      <c r="E135" s="55">
        <v>3165736.69</v>
      </c>
      <c r="F135" s="56">
        <f t="shared" si="3"/>
        <v>10393463.610000001</v>
      </c>
    </row>
    <row r="136" spans="1:6" ht="45" x14ac:dyDescent="0.2">
      <c r="A136" s="15" t="s">
        <v>371</v>
      </c>
      <c r="B136" s="54" t="s">
        <v>213</v>
      </c>
      <c r="C136" s="17" t="s">
        <v>372</v>
      </c>
      <c r="D136" s="18">
        <v>13559200.300000001</v>
      </c>
      <c r="E136" s="55">
        <v>3165736.69</v>
      </c>
      <c r="F136" s="56">
        <f t="shared" si="3"/>
        <v>10393463.610000001</v>
      </c>
    </row>
    <row r="137" spans="1:6" ht="45" x14ac:dyDescent="0.2">
      <c r="A137" s="15" t="s">
        <v>373</v>
      </c>
      <c r="B137" s="54" t="s">
        <v>213</v>
      </c>
      <c r="C137" s="17" t="s">
        <v>374</v>
      </c>
      <c r="D137" s="18">
        <v>13559200.300000001</v>
      </c>
      <c r="E137" s="55">
        <v>3165736.69</v>
      </c>
      <c r="F137" s="56">
        <f t="shared" si="3"/>
        <v>10393463.610000001</v>
      </c>
    </row>
    <row r="138" spans="1:6" x14ac:dyDescent="0.2">
      <c r="A138" s="42" t="s">
        <v>375</v>
      </c>
      <c r="B138" s="43" t="s">
        <v>213</v>
      </c>
      <c r="C138" s="44" t="s">
        <v>376</v>
      </c>
      <c r="D138" s="45">
        <v>2003217</v>
      </c>
      <c r="E138" s="46">
        <v>1217959.32</v>
      </c>
      <c r="F138" s="47">
        <f t="shared" si="3"/>
        <v>785257.67999999993</v>
      </c>
    </row>
    <row r="139" spans="1:6" ht="22.5" x14ac:dyDescent="0.2">
      <c r="A139" s="15" t="s">
        <v>227</v>
      </c>
      <c r="B139" s="54" t="s">
        <v>213</v>
      </c>
      <c r="C139" s="17" t="s">
        <v>377</v>
      </c>
      <c r="D139" s="18">
        <v>2003217</v>
      </c>
      <c r="E139" s="55">
        <v>1217959.32</v>
      </c>
      <c r="F139" s="56">
        <f t="shared" si="3"/>
        <v>785257.67999999993</v>
      </c>
    </row>
    <row r="140" spans="1:6" ht="22.5" x14ac:dyDescent="0.2">
      <c r="A140" s="15" t="s">
        <v>229</v>
      </c>
      <c r="B140" s="54" t="s">
        <v>213</v>
      </c>
      <c r="C140" s="17" t="s">
        <v>378</v>
      </c>
      <c r="D140" s="18">
        <v>2003217</v>
      </c>
      <c r="E140" s="55">
        <v>1217959.32</v>
      </c>
      <c r="F140" s="56">
        <f t="shared" si="3"/>
        <v>785257.67999999993</v>
      </c>
    </row>
    <row r="141" spans="1:6" x14ac:dyDescent="0.2">
      <c r="A141" s="15" t="s">
        <v>233</v>
      </c>
      <c r="B141" s="54" t="s">
        <v>213</v>
      </c>
      <c r="C141" s="17" t="s">
        <v>379</v>
      </c>
      <c r="D141" s="18">
        <v>2003217</v>
      </c>
      <c r="E141" s="55">
        <v>1217959.32</v>
      </c>
      <c r="F141" s="56">
        <f t="shared" si="3"/>
        <v>785257.67999999993</v>
      </c>
    </row>
    <row r="142" spans="1:6" x14ac:dyDescent="0.2">
      <c r="A142" s="42" t="s">
        <v>380</v>
      </c>
      <c r="B142" s="43" t="s">
        <v>213</v>
      </c>
      <c r="C142" s="44" t="s">
        <v>381</v>
      </c>
      <c r="D142" s="45">
        <v>10245122</v>
      </c>
      <c r="E142" s="46">
        <v>205935.3</v>
      </c>
      <c r="F142" s="47">
        <f t="shared" si="3"/>
        <v>10039186.699999999</v>
      </c>
    </row>
    <row r="143" spans="1:6" ht="22.5" x14ac:dyDescent="0.2">
      <c r="A143" s="15" t="s">
        <v>364</v>
      </c>
      <c r="B143" s="54" t="s">
        <v>213</v>
      </c>
      <c r="C143" s="17" t="s">
        <v>382</v>
      </c>
      <c r="D143" s="18">
        <v>1777569.7</v>
      </c>
      <c r="E143" s="55">
        <v>25000</v>
      </c>
      <c r="F143" s="56">
        <f t="shared" si="3"/>
        <v>1752569.7</v>
      </c>
    </row>
    <row r="144" spans="1:6" x14ac:dyDescent="0.2">
      <c r="A144" s="15" t="s">
        <v>366</v>
      </c>
      <c r="B144" s="54" t="s">
        <v>213</v>
      </c>
      <c r="C144" s="17" t="s">
        <v>383</v>
      </c>
      <c r="D144" s="18">
        <v>1777569.7</v>
      </c>
      <c r="E144" s="55">
        <v>25000</v>
      </c>
      <c r="F144" s="56">
        <f t="shared" ref="F144:F175" si="4">IF(OR(D144="-",IF(E144="-",0,E144)&gt;=IF(D144="-",0,D144)),"-",IF(D144="-",0,D144)-IF(E144="-",0,E144))</f>
        <v>1752569.7</v>
      </c>
    </row>
    <row r="145" spans="1:6" ht="33.75" x14ac:dyDescent="0.2">
      <c r="A145" s="15" t="s">
        <v>368</v>
      </c>
      <c r="B145" s="54" t="s">
        <v>213</v>
      </c>
      <c r="C145" s="17" t="s">
        <v>384</v>
      </c>
      <c r="D145" s="18">
        <v>1777569.7</v>
      </c>
      <c r="E145" s="55">
        <v>25000</v>
      </c>
      <c r="F145" s="56">
        <f t="shared" si="4"/>
        <v>1752569.7</v>
      </c>
    </row>
    <row r="146" spans="1:6" x14ac:dyDescent="0.2">
      <c r="A146" s="15" t="s">
        <v>238</v>
      </c>
      <c r="B146" s="54" t="s">
        <v>213</v>
      </c>
      <c r="C146" s="17" t="s">
        <v>385</v>
      </c>
      <c r="D146" s="18">
        <v>8467552.3000000007</v>
      </c>
      <c r="E146" s="55">
        <v>180935.3</v>
      </c>
      <c r="F146" s="56">
        <f t="shared" si="4"/>
        <v>8286617.0000000009</v>
      </c>
    </row>
    <row r="147" spans="1:6" ht="45" x14ac:dyDescent="0.2">
      <c r="A147" s="15" t="s">
        <v>371</v>
      </c>
      <c r="B147" s="54" t="s">
        <v>213</v>
      </c>
      <c r="C147" s="17" t="s">
        <v>386</v>
      </c>
      <c r="D147" s="18">
        <v>8467552.3000000007</v>
      </c>
      <c r="E147" s="55">
        <v>180935.3</v>
      </c>
      <c r="F147" s="56">
        <f t="shared" si="4"/>
        <v>8286617.0000000009</v>
      </c>
    </row>
    <row r="148" spans="1:6" ht="45" x14ac:dyDescent="0.2">
      <c r="A148" s="15" t="s">
        <v>373</v>
      </c>
      <c r="B148" s="54" t="s">
        <v>213</v>
      </c>
      <c r="C148" s="17" t="s">
        <v>387</v>
      </c>
      <c r="D148" s="18">
        <v>8467552.3000000007</v>
      </c>
      <c r="E148" s="55">
        <v>180935.3</v>
      </c>
      <c r="F148" s="56">
        <f t="shared" si="4"/>
        <v>8286617.0000000009</v>
      </c>
    </row>
    <row r="149" spans="1:6" x14ac:dyDescent="0.2">
      <c r="A149" s="42" t="s">
        <v>388</v>
      </c>
      <c r="B149" s="43" t="s">
        <v>213</v>
      </c>
      <c r="C149" s="44" t="s">
        <v>389</v>
      </c>
      <c r="D149" s="45">
        <v>50540215.600000001</v>
      </c>
      <c r="E149" s="46">
        <v>27976105.43</v>
      </c>
      <c r="F149" s="47">
        <f t="shared" si="4"/>
        <v>22564110.170000002</v>
      </c>
    </row>
    <row r="150" spans="1:6" ht="22.5" x14ac:dyDescent="0.2">
      <c r="A150" s="15" t="s">
        <v>227</v>
      </c>
      <c r="B150" s="54" t="s">
        <v>213</v>
      </c>
      <c r="C150" s="17" t="s">
        <v>390</v>
      </c>
      <c r="D150" s="18">
        <v>45448567.600000001</v>
      </c>
      <c r="E150" s="55">
        <v>24991304.039999999</v>
      </c>
      <c r="F150" s="56">
        <f t="shared" si="4"/>
        <v>20457263.560000002</v>
      </c>
    </row>
    <row r="151" spans="1:6" ht="22.5" x14ac:dyDescent="0.2">
      <c r="A151" s="15" t="s">
        <v>229</v>
      </c>
      <c r="B151" s="54" t="s">
        <v>213</v>
      </c>
      <c r="C151" s="17" t="s">
        <v>391</v>
      </c>
      <c r="D151" s="18">
        <v>45448567.600000001</v>
      </c>
      <c r="E151" s="55">
        <v>24991304.039999999</v>
      </c>
      <c r="F151" s="56">
        <f t="shared" si="4"/>
        <v>20457263.560000002</v>
      </c>
    </row>
    <row r="152" spans="1:6" x14ac:dyDescent="0.2">
      <c r="A152" s="15" t="s">
        <v>233</v>
      </c>
      <c r="B152" s="54" t="s">
        <v>213</v>
      </c>
      <c r="C152" s="17" t="s">
        <v>392</v>
      </c>
      <c r="D152" s="18">
        <v>45448567.600000001</v>
      </c>
      <c r="E152" s="55">
        <v>24991304.039999999</v>
      </c>
      <c r="F152" s="56">
        <f t="shared" si="4"/>
        <v>20457263.560000002</v>
      </c>
    </row>
    <row r="153" spans="1:6" x14ac:dyDescent="0.2">
      <c r="A153" s="15" t="s">
        <v>238</v>
      </c>
      <c r="B153" s="54" t="s">
        <v>213</v>
      </c>
      <c r="C153" s="17" t="s">
        <v>393</v>
      </c>
      <c r="D153" s="18">
        <v>5091648</v>
      </c>
      <c r="E153" s="55">
        <v>2984801.39</v>
      </c>
      <c r="F153" s="56">
        <f t="shared" si="4"/>
        <v>2106846.61</v>
      </c>
    </row>
    <row r="154" spans="1:6" ht="45" x14ac:dyDescent="0.2">
      <c r="A154" s="15" t="s">
        <v>371</v>
      </c>
      <c r="B154" s="54" t="s">
        <v>213</v>
      </c>
      <c r="C154" s="17" t="s">
        <v>394</v>
      </c>
      <c r="D154" s="18">
        <v>5091648</v>
      </c>
      <c r="E154" s="55">
        <v>2984801.39</v>
      </c>
      <c r="F154" s="56">
        <f t="shared" si="4"/>
        <v>2106846.61</v>
      </c>
    </row>
    <row r="155" spans="1:6" ht="45" x14ac:dyDescent="0.2">
      <c r="A155" s="15" t="s">
        <v>373</v>
      </c>
      <c r="B155" s="54" t="s">
        <v>213</v>
      </c>
      <c r="C155" s="17" t="s">
        <v>395</v>
      </c>
      <c r="D155" s="18">
        <v>5091648</v>
      </c>
      <c r="E155" s="55">
        <v>2984801.39</v>
      </c>
      <c r="F155" s="56">
        <f t="shared" si="4"/>
        <v>2106846.61</v>
      </c>
    </row>
    <row r="156" spans="1:6" x14ac:dyDescent="0.2">
      <c r="A156" s="42" t="s">
        <v>396</v>
      </c>
      <c r="B156" s="43" t="s">
        <v>213</v>
      </c>
      <c r="C156" s="44" t="s">
        <v>397</v>
      </c>
      <c r="D156" s="45">
        <v>348000</v>
      </c>
      <c r="E156" s="46">
        <v>304800</v>
      </c>
      <c r="F156" s="47">
        <f t="shared" si="4"/>
        <v>43200</v>
      </c>
    </row>
    <row r="157" spans="1:6" ht="22.5" x14ac:dyDescent="0.2">
      <c r="A157" s="15" t="s">
        <v>227</v>
      </c>
      <c r="B157" s="54" t="s">
        <v>213</v>
      </c>
      <c r="C157" s="17" t="s">
        <v>398</v>
      </c>
      <c r="D157" s="18">
        <v>348000</v>
      </c>
      <c r="E157" s="55">
        <v>304800</v>
      </c>
      <c r="F157" s="56">
        <f t="shared" si="4"/>
        <v>43200</v>
      </c>
    </row>
    <row r="158" spans="1:6" ht="22.5" x14ac:dyDescent="0.2">
      <c r="A158" s="15" t="s">
        <v>229</v>
      </c>
      <c r="B158" s="54" t="s">
        <v>213</v>
      </c>
      <c r="C158" s="17" t="s">
        <v>399</v>
      </c>
      <c r="D158" s="18">
        <v>348000</v>
      </c>
      <c r="E158" s="55">
        <v>304800</v>
      </c>
      <c r="F158" s="56">
        <f t="shared" si="4"/>
        <v>43200</v>
      </c>
    </row>
    <row r="159" spans="1:6" x14ac:dyDescent="0.2">
      <c r="A159" s="15" t="s">
        <v>233</v>
      </c>
      <c r="B159" s="54" t="s">
        <v>213</v>
      </c>
      <c r="C159" s="17" t="s">
        <v>400</v>
      </c>
      <c r="D159" s="18">
        <v>348000</v>
      </c>
      <c r="E159" s="55">
        <v>304800</v>
      </c>
      <c r="F159" s="56">
        <f t="shared" si="4"/>
        <v>43200</v>
      </c>
    </row>
    <row r="160" spans="1:6" x14ac:dyDescent="0.2">
      <c r="A160" s="42" t="s">
        <v>401</v>
      </c>
      <c r="B160" s="43" t="s">
        <v>213</v>
      </c>
      <c r="C160" s="44" t="s">
        <v>402</v>
      </c>
      <c r="D160" s="45">
        <v>348000</v>
      </c>
      <c r="E160" s="46">
        <v>304800</v>
      </c>
      <c r="F160" s="47">
        <f t="shared" si="4"/>
        <v>43200</v>
      </c>
    </row>
    <row r="161" spans="1:6" ht="22.5" x14ac:dyDescent="0.2">
      <c r="A161" s="15" t="s">
        <v>227</v>
      </c>
      <c r="B161" s="54" t="s">
        <v>213</v>
      </c>
      <c r="C161" s="17" t="s">
        <v>403</v>
      </c>
      <c r="D161" s="18">
        <v>348000</v>
      </c>
      <c r="E161" s="55">
        <v>304800</v>
      </c>
      <c r="F161" s="56">
        <f t="shared" si="4"/>
        <v>43200</v>
      </c>
    </row>
    <row r="162" spans="1:6" ht="22.5" x14ac:dyDescent="0.2">
      <c r="A162" s="15" t="s">
        <v>229</v>
      </c>
      <c r="B162" s="54" t="s">
        <v>213</v>
      </c>
      <c r="C162" s="17" t="s">
        <v>404</v>
      </c>
      <c r="D162" s="18">
        <v>348000</v>
      </c>
      <c r="E162" s="55">
        <v>304800</v>
      </c>
      <c r="F162" s="56">
        <f t="shared" si="4"/>
        <v>43200</v>
      </c>
    </row>
    <row r="163" spans="1:6" x14ac:dyDescent="0.2">
      <c r="A163" s="15" t="s">
        <v>233</v>
      </c>
      <c r="B163" s="54" t="s">
        <v>213</v>
      </c>
      <c r="C163" s="17" t="s">
        <v>405</v>
      </c>
      <c r="D163" s="18">
        <v>348000</v>
      </c>
      <c r="E163" s="55">
        <v>304800</v>
      </c>
      <c r="F163" s="56">
        <f t="shared" si="4"/>
        <v>43200</v>
      </c>
    </row>
    <row r="164" spans="1:6" x14ac:dyDescent="0.2">
      <c r="A164" s="42" t="s">
        <v>406</v>
      </c>
      <c r="B164" s="43" t="s">
        <v>213</v>
      </c>
      <c r="C164" s="44" t="s">
        <v>407</v>
      </c>
      <c r="D164" s="45">
        <v>16962599</v>
      </c>
      <c r="E164" s="46">
        <v>11377594.93</v>
      </c>
      <c r="F164" s="47">
        <f t="shared" si="4"/>
        <v>5585004.0700000003</v>
      </c>
    </row>
    <row r="165" spans="1:6" ht="56.25" x14ac:dyDescent="0.2">
      <c r="A165" s="15" t="s">
        <v>217</v>
      </c>
      <c r="B165" s="54" t="s">
        <v>213</v>
      </c>
      <c r="C165" s="17" t="s">
        <v>408</v>
      </c>
      <c r="D165" s="18">
        <v>10459894</v>
      </c>
      <c r="E165" s="55">
        <v>7068998.9500000002</v>
      </c>
      <c r="F165" s="56">
        <f t="shared" si="4"/>
        <v>3390895.05</v>
      </c>
    </row>
    <row r="166" spans="1:6" x14ac:dyDescent="0.2">
      <c r="A166" s="15" t="s">
        <v>409</v>
      </c>
      <c r="B166" s="54" t="s">
        <v>213</v>
      </c>
      <c r="C166" s="17" t="s">
        <v>410</v>
      </c>
      <c r="D166" s="18">
        <v>10459894</v>
      </c>
      <c r="E166" s="55">
        <v>7068998.9500000002</v>
      </c>
      <c r="F166" s="56">
        <f t="shared" si="4"/>
        <v>3390895.05</v>
      </c>
    </row>
    <row r="167" spans="1:6" x14ac:dyDescent="0.2">
      <c r="A167" s="15" t="s">
        <v>411</v>
      </c>
      <c r="B167" s="54" t="s">
        <v>213</v>
      </c>
      <c r="C167" s="17" t="s">
        <v>412</v>
      </c>
      <c r="D167" s="18">
        <v>8105617</v>
      </c>
      <c r="E167" s="55">
        <v>5351711.74</v>
      </c>
      <c r="F167" s="56">
        <f t="shared" si="4"/>
        <v>2753905.26</v>
      </c>
    </row>
    <row r="168" spans="1:6" ht="33.75" x14ac:dyDescent="0.2">
      <c r="A168" s="15" t="s">
        <v>413</v>
      </c>
      <c r="B168" s="54" t="s">
        <v>213</v>
      </c>
      <c r="C168" s="17" t="s">
        <v>414</v>
      </c>
      <c r="D168" s="18">
        <v>2354277</v>
      </c>
      <c r="E168" s="55">
        <v>1717287.21</v>
      </c>
      <c r="F168" s="56">
        <f t="shared" si="4"/>
        <v>636989.79</v>
      </c>
    </row>
    <row r="169" spans="1:6" ht="22.5" x14ac:dyDescent="0.2">
      <c r="A169" s="15" t="s">
        <v>227</v>
      </c>
      <c r="B169" s="54" t="s">
        <v>213</v>
      </c>
      <c r="C169" s="17" t="s">
        <v>415</v>
      </c>
      <c r="D169" s="18">
        <v>6492705</v>
      </c>
      <c r="E169" s="55">
        <v>4308542.53</v>
      </c>
      <c r="F169" s="56">
        <f t="shared" si="4"/>
        <v>2184162.4699999997</v>
      </c>
    </row>
    <row r="170" spans="1:6" ht="22.5" x14ac:dyDescent="0.2">
      <c r="A170" s="15" t="s">
        <v>229</v>
      </c>
      <c r="B170" s="54" t="s">
        <v>213</v>
      </c>
      <c r="C170" s="17" t="s">
        <v>416</v>
      </c>
      <c r="D170" s="18">
        <v>6492705</v>
      </c>
      <c r="E170" s="55">
        <v>4308542.53</v>
      </c>
      <c r="F170" s="56">
        <f t="shared" si="4"/>
        <v>2184162.4699999997</v>
      </c>
    </row>
    <row r="171" spans="1:6" ht="22.5" x14ac:dyDescent="0.2">
      <c r="A171" s="15" t="s">
        <v>231</v>
      </c>
      <c r="B171" s="54" t="s">
        <v>213</v>
      </c>
      <c r="C171" s="17" t="s">
        <v>417</v>
      </c>
      <c r="D171" s="18">
        <v>708000</v>
      </c>
      <c r="E171" s="55">
        <v>391965.56</v>
      </c>
      <c r="F171" s="56">
        <f t="shared" si="4"/>
        <v>316034.44</v>
      </c>
    </row>
    <row r="172" spans="1:6" x14ac:dyDescent="0.2">
      <c r="A172" s="15" t="s">
        <v>233</v>
      </c>
      <c r="B172" s="54" t="s">
        <v>213</v>
      </c>
      <c r="C172" s="17" t="s">
        <v>418</v>
      </c>
      <c r="D172" s="18">
        <v>5784705</v>
      </c>
      <c r="E172" s="55">
        <v>3916576.97</v>
      </c>
      <c r="F172" s="56">
        <f t="shared" si="4"/>
        <v>1868128.0299999998</v>
      </c>
    </row>
    <row r="173" spans="1:6" x14ac:dyDescent="0.2">
      <c r="A173" s="15" t="s">
        <v>238</v>
      </c>
      <c r="B173" s="54" t="s">
        <v>213</v>
      </c>
      <c r="C173" s="17" t="s">
        <v>419</v>
      </c>
      <c r="D173" s="18">
        <v>10000</v>
      </c>
      <c r="E173" s="55">
        <v>53.45</v>
      </c>
      <c r="F173" s="56">
        <f t="shared" si="4"/>
        <v>9946.5499999999993</v>
      </c>
    </row>
    <row r="174" spans="1:6" x14ac:dyDescent="0.2">
      <c r="A174" s="15" t="s">
        <v>244</v>
      </c>
      <c r="B174" s="54" t="s">
        <v>213</v>
      </c>
      <c r="C174" s="17" t="s">
        <v>420</v>
      </c>
      <c r="D174" s="18">
        <v>10000</v>
      </c>
      <c r="E174" s="55">
        <v>53.45</v>
      </c>
      <c r="F174" s="56">
        <f t="shared" si="4"/>
        <v>9946.5499999999993</v>
      </c>
    </row>
    <row r="175" spans="1:6" x14ac:dyDescent="0.2">
      <c r="A175" s="15" t="s">
        <v>248</v>
      </c>
      <c r="B175" s="54" t="s">
        <v>213</v>
      </c>
      <c r="C175" s="17" t="s">
        <v>421</v>
      </c>
      <c r="D175" s="18">
        <v>10000</v>
      </c>
      <c r="E175" s="55">
        <v>53.45</v>
      </c>
      <c r="F175" s="56">
        <f t="shared" si="4"/>
        <v>9946.5499999999993</v>
      </c>
    </row>
    <row r="176" spans="1:6" x14ac:dyDescent="0.2">
      <c r="A176" s="42" t="s">
        <v>422</v>
      </c>
      <c r="B176" s="43" t="s">
        <v>213</v>
      </c>
      <c r="C176" s="44" t="s">
        <v>423</v>
      </c>
      <c r="D176" s="45">
        <v>13348895</v>
      </c>
      <c r="E176" s="46">
        <v>9065071.4299999997</v>
      </c>
      <c r="F176" s="47">
        <f t="shared" ref="F176:F207" si="5">IF(OR(D176="-",IF(E176="-",0,E176)&gt;=IF(D176="-",0,D176)),"-",IF(D176="-",0,D176)-IF(E176="-",0,E176))</f>
        <v>4283823.57</v>
      </c>
    </row>
    <row r="177" spans="1:6" ht="56.25" x14ac:dyDescent="0.2">
      <c r="A177" s="15" t="s">
        <v>217</v>
      </c>
      <c r="B177" s="54" t="s">
        <v>213</v>
      </c>
      <c r="C177" s="17" t="s">
        <v>424</v>
      </c>
      <c r="D177" s="18">
        <v>10459894</v>
      </c>
      <c r="E177" s="55">
        <v>7068998.9500000002</v>
      </c>
      <c r="F177" s="56">
        <f t="shared" si="5"/>
        <v>3390895.05</v>
      </c>
    </row>
    <row r="178" spans="1:6" x14ac:dyDescent="0.2">
      <c r="A178" s="15" t="s">
        <v>409</v>
      </c>
      <c r="B178" s="54" t="s">
        <v>213</v>
      </c>
      <c r="C178" s="17" t="s">
        <v>425</v>
      </c>
      <c r="D178" s="18">
        <v>10459894</v>
      </c>
      <c r="E178" s="55">
        <v>7068998.9500000002</v>
      </c>
      <c r="F178" s="56">
        <f t="shared" si="5"/>
        <v>3390895.05</v>
      </c>
    </row>
    <row r="179" spans="1:6" x14ac:dyDescent="0.2">
      <c r="A179" s="15" t="s">
        <v>411</v>
      </c>
      <c r="B179" s="54" t="s">
        <v>213</v>
      </c>
      <c r="C179" s="17" t="s">
        <v>426</v>
      </c>
      <c r="D179" s="18">
        <v>8105617</v>
      </c>
      <c r="E179" s="55">
        <v>5351711.74</v>
      </c>
      <c r="F179" s="56">
        <f t="shared" si="5"/>
        <v>2753905.26</v>
      </c>
    </row>
    <row r="180" spans="1:6" ht="33.75" x14ac:dyDescent="0.2">
      <c r="A180" s="15" t="s">
        <v>413</v>
      </c>
      <c r="B180" s="54" t="s">
        <v>213</v>
      </c>
      <c r="C180" s="17" t="s">
        <v>427</v>
      </c>
      <c r="D180" s="18">
        <v>2354277</v>
      </c>
      <c r="E180" s="55">
        <v>1717287.21</v>
      </c>
      <c r="F180" s="56">
        <f t="shared" si="5"/>
        <v>636989.79</v>
      </c>
    </row>
    <row r="181" spans="1:6" ht="22.5" x14ac:dyDescent="0.2">
      <c r="A181" s="15" t="s">
        <v>227</v>
      </c>
      <c r="B181" s="54" t="s">
        <v>213</v>
      </c>
      <c r="C181" s="17" t="s">
        <v>428</v>
      </c>
      <c r="D181" s="18">
        <v>2879001</v>
      </c>
      <c r="E181" s="55">
        <v>1996019.03</v>
      </c>
      <c r="F181" s="56">
        <f t="shared" si="5"/>
        <v>882981.97</v>
      </c>
    </row>
    <row r="182" spans="1:6" ht="22.5" x14ac:dyDescent="0.2">
      <c r="A182" s="15" t="s">
        <v>229</v>
      </c>
      <c r="B182" s="54" t="s">
        <v>213</v>
      </c>
      <c r="C182" s="17" t="s">
        <v>429</v>
      </c>
      <c r="D182" s="18">
        <v>2879001</v>
      </c>
      <c r="E182" s="55">
        <v>1996019.03</v>
      </c>
      <c r="F182" s="56">
        <f t="shared" si="5"/>
        <v>882981.97</v>
      </c>
    </row>
    <row r="183" spans="1:6" ht="22.5" x14ac:dyDescent="0.2">
      <c r="A183" s="15" t="s">
        <v>231</v>
      </c>
      <c r="B183" s="54" t="s">
        <v>213</v>
      </c>
      <c r="C183" s="17" t="s">
        <v>430</v>
      </c>
      <c r="D183" s="18">
        <v>708000</v>
      </c>
      <c r="E183" s="55">
        <v>391965.56</v>
      </c>
      <c r="F183" s="56">
        <f t="shared" si="5"/>
        <v>316034.44</v>
      </c>
    </row>
    <row r="184" spans="1:6" x14ac:dyDescent="0.2">
      <c r="A184" s="15" t="s">
        <v>233</v>
      </c>
      <c r="B184" s="54" t="s">
        <v>213</v>
      </c>
      <c r="C184" s="17" t="s">
        <v>431</v>
      </c>
      <c r="D184" s="18">
        <v>2171001</v>
      </c>
      <c r="E184" s="55">
        <v>1604053.47</v>
      </c>
      <c r="F184" s="56">
        <f t="shared" si="5"/>
        <v>566947.53</v>
      </c>
    </row>
    <row r="185" spans="1:6" x14ac:dyDescent="0.2">
      <c r="A185" s="15" t="s">
        <v>238</v>
      </c>
      <c r="B185" s="54" t="s">
        <v>213</v>
      </c>
      <c r="C185" s="17" t="s">
        <v>432</v>
      </c>
      <c r="D185" s="18">
        <v>10000</v>
      </c>
      <c r="E185" s="55">
        <v>53.45</v>
      </c>
      <c r="F185" s="56">
        <f t="shared" si="5"/>
        <v>9946.5499999999993</v>
      </c>
    </row>
    <row r="186" spans="1:6" x14ac:dyDescent="0.2">
      <c r="A186" s="15" t="s">
        <v>244</v>
      </c>
      <c r="B186" s="54" t="s">
        <v>213</v>
      </c>
      <c r="C186" s="17" t="s">
        <v>433</v>
      </c>
      <c r="D186" s="18">
        <v>10000</v>
      </c>
      <c r="E186" s="55">
        <v>53.45</v>
      </c>
      <c r="F186" s="56">
        <f t="shared" si="5"/>
        <v>9946.5499999999993</v>
      </c>
    </row>
    <row r="187" spans="1:6" x14ac:dyDescent="0.2">
      <c r="A187" s="15" t="s">
        <v>248</v>
      </c>
      <c r="B187" s="54" t="s">
        <v>213</v>
      </c>
      <c r="C187" s="17" t="s">
        <v>434</v>
      </c>
      <c r="D187" s="18">
        <v>10000</v>
      </c>
      <c r="E187" s="55">
        <v>53.45</v>
      </c>
      <c r="F187" s="56">
        <f t="shared" si="5"/>
        <v>9946.5499999999993</v>
      </c>
    </row>
    <row r="188" spans="1:6" ht="22.5" x14ac:dyDescent="0.2">
      <c r="A188" s="42" t="s">
        <v>435</v>
      </c>
      <c r="B188" s="43" t="s">
        <v>213</v>
      </c>
      <c r="C188" s="44" t="s">
        <v>436</v>
      </c>
      <c r="D188" s="45">
        <v>3613704</v>
      </c>
      <c r="E188" s="46">
        <v>2312523.5</v>
      </c>
      <c r="F188" s="47">
        <f t="shared" si="5"/>
        <v>1301180.5</v>
      </c>
    </row>
    <row r="189" spans="1:6" ht="22.5" x14ac:dyDescent="0.2">
      <c r="A189" s="15" t="s">
        <v>227</v>
      </c>
      <c r="B189" s="54" t="s">
        <v>213</v>
      </c>
      <c r="C189" s="17" t="s">
        <v>437</v>
      </c>
      <c r="D189" s="18">
        <v>3613704</v>
      </c>
      <c r="E189" s="55">
        <v>2312523.5</v>
      </c>
      <c r="F189" s="56">
        <f t="shared" si="5"/>
        <v>1301180.5</v>
      </c>
    </row>
    <row r="190" spans="1:6" ht="22.5" x14ac:dyDescent="0.2">
      <c r="A190" s="15" t="s">
        <v>229</v>
      </c>
      <c r="B190" s="54" t="s">
        <v>213</v>
      </c>
      <c r="C190" s="17" t="s">
        <v>438</v>
      </c>
      <c r="D190" s="18">
        <v>3613704</v>
      </c>
      <c r="E190" s="55">
        <v>2312523.5</v>
      </c>
      <c r="F190" s="56">
        <f t="shared" si="5"/>
        <v>1301180.5</v>
      </c>
    </row>
    <row r="191" spans="1:6" x14ac:dyDescent="0.2">
      <c r="A191" s="15" t="s">
        <v>233</v>
      </c>
      <c r="B191" s="54" t="s">
        <v>213</v>
      </c>
      <c r="C191" s="17" t="s">
        <v>439</v>
      </c>
      <c r="D191" s="18">
        <v>3613704</v>
      </c>
      <c r="E191" s="55">
        <v>2312523.5</v>
      </c>
      <c r="F191" s="56">
        <f t="shared" si="5"/>
        <v>1301180.5</v>
      </c>
    </row>
    <row r="192" spans="1:6" x14ac:dyDescent="0.2">
      <c r="A192" s="42" t="s">
        <v>440</v>
      </c>
      <c r="B192" s="43" t="s">
        <v>213</v>
      </c>
      <c r="C192" s="44" t="s">
        <v>441</v>
      </c>
      <c r="D192" s="45">
        <v>710165</v>
      </c>
      <c r="E192" s="46">
        <v>546273.81999999995</v>
      </c>
      <c r="F192" s="47">
        <f t="shared" si="5"/>
        <v>163891.18000000005</v>
      </c>
    </row>
    <row r="193" spans="1:6" x14ac:dyDescent="0.2">
      <c r="A193" s="15" t="s">
        <v>442</v>
      </c>
      <c r="B193" s="54" t="s">
        <v>213</v>
      </c>
      <c r="C193" s="17" t="s">
        <v>443</v>
      </c>
      <c r="D193" s="18">
        <v>710165</v>
      </c>
      <c r="E193" s="55">
        <v>546273.81999999995</v>
      </c>
      <c r="F193" s="56">
        <f t="shared" si="5"/>
        <v>163891.18000000005</v>
      </c>
    </row>
    <row r="194" spans="1:6" ht="22.5" x14ac:dyDescent="0.2">
      <c r="A194" s="15" t="s">
        <v>444</v>
      </c>
      <c r="B194" s="54" t="s">
        <v>213</v>
      </c>
      <c r="C194" s="17" t="s">
        <v>445</v>
      </c>
      <c r="D194" s="18">
        <v>710165</v>
      </c>
      <c r="E194" s="55">
        <v>546273.81999999995</v>
      </c>
      <c r="F194" s="56">
        <f t="shared" si="5"/>
        <v>163891.18000000005</v>
      </c>
    </row>
    <row r="195" spans="1:6" ht="22.5" x14ac:dyDescent="0.2">
      <c r="A195" s="15" t="s">
        <v>446</v>
      </c>
      <c r="B195" s="54" t="s">
        <v>213</v>
      </c>
      <c r="C195" s="17" t="s">
        <v>447</v>
      </c>
      <c r="D195" s="18">
        <v>710165</v>
      </c>
      <c r="E195" s="55">
        <v>546273.81999999995</v>
      </c>
      <c r="F195" s="56">
        <f t="shared" si="5"/>
        <v>163891.18000000005</v>
      </c>
    </row>
    <row r="196" spans="1:6" x14ac:dyDescent="0.2">
      <c r="A196" s="42" t="s">
        <v>448</v>
      </c>
      <c r="B196" s="43" t="s">
        <v>213</v>
      </c>
      <c r="C196" s="44" t="s">
        <v>449</v>
      </c>
      <c r="D196" s="45">
        <v>710165</v>
      </c>
      <c r="E196" s="46">
        <v>546273.81999999995</v>
      </c>
      <c r="F196" s="47">
        <f t="shared" si="5"/>
        <v>163891.18000000005</v>
      </c>
    </row>
    <row r="197" spans="1:6" x14ac:dyDescent="0.2">
      <c r="A197" s="15" t="s">
        <v>442</v>
      </c>
      <c r="B197" s="54" t="s">
        <v>213</v>
      </c>
      <c r="C197" s="17" t="s">
        <v>450</v>
      </c>
      <c r="D197" s="18">
        <v>710165</v>
      </c>
      <c r="E197" s="55">
        <v>546273.81999999995</v>
      </c>
      <c r="F197" s="56">
        <f t="shared" si="5"/>
        <v>163891.18000000005</v>
      </c>
    </row>
    <row r="198" spans="1:6" ht="22.5" x14ac:dyDescent="0.2">
      <c r="A198" s="15" t="s">
        <v>444</v>
      </c>
      <c r="B198" s="54" t="s">
        <v>213</v>
      </c>
      <c r="C198" s="17" t="s">
        <v>451</v>
      </c>
      <c r="D198" s="18">
        <v>710165</v>
      </c>
      <c r="E198" s="55">
        <v>546273.81999999995</v>
      </c>
      <c r="F198" s="56">
        <f t="shared" si="5"/>
        <v>163891.18000000005</v>
      </c>
    </row>
    <row r="199" spans="1:6" ht="22.5" x14ac:dyDescent="0.2">
      <c r="A199" s="15" t="s">
        <v>446</v>
      </c>
      <c r="B199" s="54" t="s">
        <v>213</v>
      </c>
      <c r="C199" s="17" t="s">
        <v>452</v>
      </c>
      <c r="D199" s="18">
        <v>710165</v>
      </c>
      <c r="E199" s="55">
        <v>546273.81999999995</v>
      </c>
      <c r="F199" s="56">
        <f t="shared" si="5"/>
        <v>163891.18000000005</v>
      </c>
    </row>
    <row r="200" spans="1:6" x14ac:dyDescent="0.2">
      <c r="A200" s="42" t="s">
        <v>453</v>
      </c>
      <c r="B200" s="43" t="s">
        <v>213</v>
      </c>
      <c r="C200" s="44" t="s">
        <v>454</v>
      </c>
      <c r="D200" s="45">
        <v>600000</v>
      </c>
      <c r="E200" s="46">
        <v>381597.4</v>
      </c>
      <c r="F200" s="47">
        <f t="shared" si="5"/>
        <v>218402.59999999998</v>
      </c>
    </row>
    <row r="201" spans="1:6" ht="22.5" x14ac:dyDescent="0.2">
      <c r="A201" s="15" t="s">
        <v>227</v>
      </c>
      <c r="B201" s="54" t="s">
        <v>213</v>
      </c>
      <c r="C201" s="17" t="s">
        <v>455</v>
      </c>
      <c r="D201" s="18">
        <v>600000</v>
      </c>
      <c r="E201" s="55">
        <v>381597.4</v>
      </c>
      <c r="F201" s="56">
        <f t="shared" si="5"/>
        <v>218402.59999999998</v>
      </c>
    </row>
    <row r="202" spans="1:6" ht="22.5" x14ac:dyDescent="0.2">
      <c r="A202" s="15" t="s">
        <v>229</v>
      </c>
      <c r="B202" s="54" t="s">
        <v>213</v>
      </c>
      <c r="C202" s="17" t="s">
        <v>456</v>
      </c>
      <c r="D202" s="18">
        <v>600000</v>
      </c>
      <c r="E202" s="55">
        <v>381597.4</v>
      </c>
      <c r="F202" s="56">
        <f t="shared" si="5"/>
        <v>218402.59999999998</v>
      </c>
    </row>
    <row r="203" spans="1:6" x14ac:dyDescent="0.2">
      <c r="A203" s="15" t="s">
        <v>233</v>
      </c>
      <c r="B203" s="54" t="s">
        <v>213</v>
      </c>
      <c r="C203" s="17" t="s">
        <v>457</v>
      </c>
      <c r="D203" s="18">
        <v>600000</v>
      </c>
      <c r="E203" s="55">
        <v>381597.4</v>
      </c>
      <c r="F203" s="56">
        <f t="shared" si="5"/>
        <v>218402.59999999998</v>
      </c>
    </row>
    <row r="204" spans="1:6" ht="22.5" x14ac:dyDescent="0.2">
      <c r="A204" s="42" t="s">
        <v>458</v>
      </c>
      <c r="B204" s="43" t="s">
        <v>213</v>
      </c>
      <c r="C204" s="44" t="s">
        <v>459</v>
      </c>
      <c r="D204" s="45">
        <v>600000</v>
      </c>
      <c r="E204" s="46">
        <v>381597.4</v>
      </c>
      <c r="F204" s="47">
        <f t="shared" si="5"/>
        <v>218402.59999999998</v>
      </c>
    </row>
    <row r="205" spans="1:6" ht="22.5" x14ac:dyDescent="0.2">
      <c r="A205" s="15" t="s">
        <v>227</v>
      </c>
      <c r="B205" s="54" t="s">
        <v>213</v>
      </c>
      <c r="C205" s="17" t="s">
        <v>460</v>
      </c>
      <c r="D205" s="18">
        <v>600000</v>
      </c>
      <c r="E205" s="55">
        <v>381597.4</v>
      </c>
      <c r="F205" s="56">
        <f t="shared" si="5"/>
        <v>218402.59999999998</v>
      </c>
    </row>
    <row r="206" spans="1:6" ht="22.5" x14ac:dyDescent="0.2">
      <c r="A206" s="15" t="s">
        <v>229</v>
      </c>
      <c r="B206" s="54" t="s">
        <v>213</v>
      </c>
      <c r="C206" s="17" t="s">
        <v>461</v>
      </c>
      <c r="D206" s="18">
        <v>600000</v>
      </c>
      <c r="E206" s="55">
        <v>381597.4</v>
      </c>
      <c r="F206" s="56">
        <f t="shared" si="5"/>
        <v>218402.59999999998</v>
      </c>
    </row>
    <row r="207" spans="1:6" x14ac:dyDescent="0.2">
      <c r="A207" s="15" t="s">
        <v>233</v>
      </c>
      <c r="B207" s="54" t="s">
        <v>213</v>
      </c>
      <c r="C207" s="17" t="s">
        <v>462</v>
      </c>
      <c r="D207" s="18">
        <v>600000</v>
      </c>
      <c r="E207" s="55">
        <v>381597.4</v>
      </c>
      <c r="F207" s="56">
        <f t="shared" si="5"/>
        <v>218402.59999999998</v>
      </c>
    </row>
    <row r="208" spans="1:6" x14ac:dyDescent="0.2">
      <c r="A208" s="42" t="s">
        <v>463</v>
      </c>
      <c r="B208" s="43" t="s">
        <v>213</v>
      </c>
      <c r="C208" s="44" t="s">
        <v>464</v>
      </c>
      <c r="D208" s="45">
        <v>764516.28</v>
      </c>
      <c r="E208" s="46">
        <v>391000</v>
      </c>
      <c r="F208" s="47">
        <f t="shared" ref="F208:F215" si="6">IF(OR(D208="-",IF(E208="-",0,E208)&gt;=IF(D208="-",0,D208)),"-",IF(D208="-",0,D208)-IF(E208="-",0,E208))</f>
        <v>373516.28</v>
      </c>
    </row>
    <row r="209" spans="1:6" ht="22.5" x14ac:dyDescent="0.2">
      <c r="A209" s="15" t="s">
        <v>227</v>
      </c>
      <c r="B209" s="54" t="s">
        <v>213</v>
      </c>
      <c r="C209" s="17" t="s">
        <v>465</v>
      </c>
      <c r="D209" s="18">
        <v>764516.28</v>
      </c>
      <c r="E209" s="55">
        <v>391000</v>
      </c>
      <c r="F209" s="56">
        <f t="shared" si="6"/>
        <v>373516.28</v>
      </c>
    </row>
    <row r="210" spans="1:6" ht="22.5" x14ac:dyDescent="0.2">
      <c r="A210" s="15" t="s">
        <v>229</v>
      </c>
      <c r="B210" s="54" t="s">
        <v>213</v>
      </c>
      <c r="C210" s="17" t="s">
        <v>466</v>
      </c>
      <c r="D210" s="18">
        <v>764516.28</v>
      </c>
      <c r="E210" s="55">
        <v>391000</v>
      </c>
      <c r="F210" s="56">
        <f t="shared" si="6"/>
        <v>373516.28</v>
      </c>
    </row>
    <row r="211" spans="1:6" x14ac:dyDescent="0.2">
      <c r="A211" s="15" t="s">
        <v>233</v>
      </c>
      <c r="B211" s="54" t="s">
        <v>213</v>
      </c>
      <c r="C211" s="17" t="s">
        <v>467</v>
      </c>
      <c r="D211" s="18">
        <v>764516.28</v>
      </c>
      <c r="E211" s="55">
        <v>391000</v>
      </c>
      <c r="F211" s="56">
        <f t="shared" si="6"/>
        <v>373516.28</v>
      </c>
    </row>
    <row r="212" spans="1:6" x14ac:dyDescent="0.2">
      <c r="A212" s="42" t="s">
        <v>468</v>
      </c>
      <c r="B212" s="43" t="s">
        <v>213</v>
      </c>
      <c r="C212" s="44" t="s">
        <v>469</v>
      </c>
      <c r="D212" s="45">
        <v>764516.28</v>
      </c>
      <c r="E212" s="46">
        <v>391000</v>
      </c>
      <c r="F212" s="47">
        <f t="shared" si="6"/>
        <v>373516.28</v>
      </c>
    </row>
    <row r="213" spans="1:6" ht="22.5" x14ac:dyDescent="0.2">
      <c r="A213" s="15" t="s">
        <v>227</v>
      </c>
      <c r="B213" s="54" t="s">
        <v>213</v>
      </c>
      <c r="C213" s="17" t="s">
        <v>470</v>
      </c>
      <c r="D213" s="18">
        <v>764516.28</v>
      </c>
      <c r="E213" s="55">
        <v>391000</v>
      </c>
      <c r="F213" s="56">
        <f t="shared" si="6"/>
        <v>373516.28</v>
      </c>
    </row>
    <row r="214" spans="1:6" ht="22.5" x14ac:dyDescent="0.2">
      <c r="A214" s="15" t="s">
        <v>229</v>
      </c>
      <c r="B214" s="54" t="s">
        <v>213</v>
      </c>
      <c r="C214" s="17" t="s">
        <v>471</v>
      </c>
      <c r="D214" s="18">
        <v>764516.28</v>
      </c>
      <c r="E214" s="55">
        <v>391000</v>
      </c>
      <c r="F214" s="56">
        <f t="shared" si="6"/>
        <v>373516.28</v>
      </c>
    </row>
    <row r="215" spans="1:6" x14ac:dyDescent="0.2">
      <c r="A215" s="15" t="s">
        <v>233</v>
      </c>
      <c r="B215" s="54" t="s">
        <v>213</v>
      </c>
      <c r="C215" s="17" t="s">
        <v>472</v>
      </c>
      <c r="D215" s="18">
        <v>764516.28</v>
      </c>
      <c r="E215" s="55">
        <v>391000</v>
      </c>
      <c r="F215" s="56">
        <f t="shared" si="6"/>
        <v>373516.28</v>
      </c>
    </row>
    <row r="216" spans="1:6" ht="9" customHeight="1" x14ac:dyDescent="0.2">
      <c r="A216" s="57"/>
      <c r="B216" s="58"/>
      <c r="C216" s="59"/>
      <c r="D216" s="60"/>
      <c r="E216" s="58"/>
      <c r="F216" s="58"/>
    </row>
    <row r="217" spans="1:6" ht="13.5" customHeight="1" x14ac:dyDescent="0.2">
      <c r="A217" s="61" t="s">
        <v>473</v>
      </c>
      <c r="B217" s="62" t="s">
        <v>474</v>
      </c>
      <c r="C217" s="63" t="s">
        <v>214</v>
      </c>
      <c r="D217" s="64">
        <v>-7003663</v>
      </c>
      <c r="E217" s="64">
        <v>2348244.4500000002</v>
      </c>
      <c r="F217" s="65" t="s">
        <v>475</v>
      </c>
    </row>
  </sheetData>
  <mergeCells count="10">
    <mergeCell ref="D1:F1"/>
    <mergeCell ref="D2:F2"/>
    <mergeCell ref="D3:F3"/>
    <mergeCell ref="F5:F10"/>
    <mergeCell ref="C5:C10"/>
    <mergeCell ref="A4:D4"/>
    <mergeCell ref="A5:A12"/>
    <mergeCell ref="B5:B12"/>
    <mergeCell ref="D5:D12"/>
    <mergeCell ref="E5:E10"/>
  </mergeCells>
  <conditionalFormatting sqref="E15:F15 E17:F17">
    <cfRule type="cellIs" priority="1" stopIfTrue="1" operator="equal">
      <formula>0</formula>
    </cfRule>
  </conditionalFormatting>
  <conditionalFormatting sqref="E29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A1" s="5"/>
      <c r="B1" s="107"/>
      <c r="C1" s="107"/>
      <c r="D1" s="108" t="s">
        <v>522</v>
      </c>
      <c r="E1" s="108"/>
      <c r="F1" s="108"/>
    </row>
    <row r="2" spans="1:6" ht="12.75" customHeight="1" x14ac:dyDescent="0.2">
      <c r="A2" s="5"/>
      <c r="B2" s="5"/>
      <c r="C2" s="5"/>
      <c r="D2" s="109" t="s">
        <v>519</v>
      </c>
      <c r="E2" s="109"/>
      <c r="F2" s="109"/>
    </row>
    <row r="3" spans="1:6" ht="11.1" customHeight="1" x14ac:dyDescent="0.2">
      <c r="A3" s="5"/>
      <c r="B3" s="5"/>
      <c r="C3" s="7"/>
      <c r="D3" s="109" t="s">
        <v>521</v>
      </c>
      <c r="E3" s="109"/>
      <c r="F3" s="109"/>
    </row>
    <row r="4" spans="1:6" ht="13.15" customHeight="1" x14ac:dyDescent="0.25">
      <c r="A4" s="97" t="s">
        <v>476</v>
      </c>
      <c r="B4" s="97"/>
      <c r="C4" s="97"/>
      <c r="D4" s="97"/>
      <c r="E4" s="97"/>
      <c r="F4" s="97"/>
    </row>
    <row r="5" spans="1:6" ht="9" customHeight="1" x14ac:dyDescent="0.2">
      <c r="A5" s="3"/>
      <c r="B5" s="66"/>
      <c r="C5" s="34"/>
      <c r="D5" s="4"/>
      <c r="E5" s="4"/>
      <c r="F5" s="34"/>
    </row>
    <row r="6" spans="1:6" ht="13.9" customHeight="1" x14ac:dyDescent="0.2">
      <c r="A6" s="91" t="s">
        <v>2</v>
      </c>
      <c r="B6" s="85" t="s">
        <v>3</v>
      </c>
      <c r="C6" s="99" t="s">
        <v>477</v>
      </c>
      <c r="D6" s="88" t="s">
        <v>5</v>
      </c>
      <c r="E6" s="88" t="s">
        <v>6</v>
      </c>
      <c r="F6" s="94" t="s">
        <v>7</v>
      </c>
    </row>
    <row r="7" spans="1:6" ht="4.9000000000000004" customHeight="1" x14ac:dyDescent="0.2">
      <c r="A7" s="92"/>
      <c r="B7" s="86"/>
      <c r="C7" s="100"/>
      <c r="D7" s="89"/>
      <c r="E7" s="89"/>
      <c r="F7" s="95"/>
    </row>
    <row r="8" spans="1:6" ht="6" customHeight="1" x14ac:dyDescent="0.2">
      <c r="A8" s="92"/>
      <c r="B8" s="86"/>
      <c r="C8" s="100"/>
      <c r="D8" s="89"/>
      <c r="E8" s="89"/>
      <c r="F8" s="95"/>
    </row>
    <row r="9" spans="1:6" ht="4.9000000000000004" customHeight="1" x14ac:dyDescent="0.2">
      <c r="A9" s="92"/>
      <c r="B9" s="86"/>
      <c r="C9" s="100"/>
      <c r="D9" s="89"/>
      <c r="E9" s="89"/>
      <c r="F9" s="95"/>
    </row>
    <row r="10" spans="1:6" ht="6" customHeight="1" x14ac:dyDescent="0.2">
      <c r="A10" s="92"/>
      <c r="B10" s="86"/>
      <c r="C10" s="100"/>
      <c r="D10" s="89"/>
      <c r="E10" s="89"/>
      <c r="F10" s="95"/>
    </row>
    <row r="11" spans="1:6" ht="6" customHeight="1" x14ac:dyDescent="0.2">
      <c r="A11" s="92"/>
      <c r="B11" s="86"/>
      <c r="C11" s="100"/>
      <c r="D11" s="89"/>
      <c r="E11" s="89"/>
      <c r="F11" s="95"/>
    </row>
    <row r="12" spans="1:6" ht="18" customHeight="1" x14ac:dyDescent="0.2">
      <c r="A12" s="93"/>
      <c r="B12" s="87"/>
      <c r="C12" s="106"/>
      <c r="D12" s="90"/>
      <c r="E12" s="90"/>
      <c r="F12" s="96"/>
    </row>
    <row r="13" spans="1:6" ht="13.5" customHeight="1" x14ac:dyDescent="0.2">
      <c r="A13" s="9">
        <v>1</v>
      </c>
      <c r="B13" s="10">
        <v>2</v>
      </c>
      <c r="C13" s="11">
        <v>3</v>
      </c>
      <c r="D13" s="12" t="s">
        <v>8</v>
      </c>
      <c r="E13" s="41" t="s">
        <v>9</v>
      </c>
      <c r="F13" s="14" t="s">
        <v>10</v>
      </c>
    </row>
    <row r="14" spans="1:6" ht="22.5" x14ac:dyDescent="0.2">
      <c r="A14" s="67" t="s">
        <v>478</v>
      </c>
      <c r="B14" s="68" t="s">
        <v>479</v>
      </c>
      <c r="C14" s="69" t="s">
        <v>214</v>
      </c>
      <c r="D14" s="70">
        <v>7003663</v>
      </c>
      <c r="E14" s="70">
        <v>-2348244.4500000002</v>
      </c>
      <c r="F14" s="71" t="s">
        <v>214</v>
      </c>
    </row>
    <row r="15" spans="1:6" x14ac:dyDescent="0.2">
      <c r="A15" s="72" t="s">
        <v>14</v>
      </c>
      <c r="B15" s="73"/>
      <c r="C15" s="74"/>
      <c r="D15" s="75"/>
      <c r="E15" s="75"/>
      <c r="F15" s="76"/>
    </row>
    <row r="16" spans="1:6" ht="22.5" x14ac:dyDescent="0.2">
      <c r="A16" s="42" t="s">
        <v>480</v>
      </c>
      <c r="B16" s="77" t="s">
        <v>481</v>
      </c>
      <c r="C16" s="78" t="s">
        <v>214</v>
      </c>
      <c r="D16" s="45" t="s">
        <v>27</v>
      </c>
      <c r="E16" s="45" t="s">
        <v>27</v>
      </c>
      <c r="F16" s="47" t="s">
        <v>27</v>
      </c>
    </row>
    <row r="17" spans="1:6" x14ac:dyDescent="0.2">
      <c r="A17" s="72" t="s">
        <v>482</v>
      </c>
      <c r="B17" s="73"/>
      <c r="C17" s="74"/>
      <c r="D17" s="75"/>
      <c r="E17" s="75"/>
      <c r="F17" s="76"/>
    </row>
    <row r="18" spans="1:6" x14ac:dyDescent="0.2">
      <c r="A18" s="42" t="s">
        <v>483</v>
      </c>
      <c r="B18" s="77" t="s">
        <v>484</v>
      </c>
      <c r="C18" s="78" t="s">
        <v>214</v>
      </c>
      <c r="D18" s="45" t="s">
        <v>27</v>
      </c>
      <c r="E18" s="45" t="s">
        <v>27</v>
      </c>
      <c r="F18" s="47" t="s">
        <v>27</v>
      </c>
    </row>
    <row r="19" spans="1:6" x14ac:dyDescent="0.2">
      <c r="A19" s="72" t="s">
        <v>482</v>
      </c>
      <c r="B19" s="73"/>
      <c r="C19" s="74"/>
      <c r="D19" s="75"/>
      <c r="E19" s="75"/>
      <c r="F19" s="76"/>
    </row>
    <row r="20" spans="1:6" x14ac:dyDescent="0.2">
      <c r="A20" s="67" t="s">
        <v>485</v>
      </c>
      <c r="B20" s="68" t="s">
        <v>486</v>
      </c>
      <c r="C20" s="69" t="s">
        <v>487</v>
      </c>
      <c r="D20" s="70">
        <v>7003663</v>
      </c>
      <c r="E20" s="70">
        <v>-2348244.4500000002</v>
      </c>
      <c r="F20" s="71">
        <v>9351907.4499999993</v>
      </c>
    </row>
    <row r="21" spans="1:6" ht="22.5" x14ac:dyDescent="0.2">
      <c r="A21" s="67" t="s">
        <v>488</v>
      </c>
      <c r="B21" s="68" t="s">
        <v>486</v>
      </c>
      <c r="C21" s="69" t="s">
        <v>489</v>
      </c>
      <c r="D21" s="70">
        <v>7003663</v>
      </c>
      <c r="E21" s="70">
        <v>-2348244.4500000002</v>
      </c>
      <c r="F21" s="71">
        <v>9351907.4499999993</v>
      </c>
    </row>
    <row r="22" spans="1:6" x14ac:dyDescent="0.2">
      <c r="A22" s="67" t="s">
        <v>490</v>
      </c>
      <c r="B22" s="68" t="s">
        <v>491</v>
      </c>
      <c r="C22" s="69" t="s">
        <v>492</v>
      </c>
      <c r="D22" s="70">
        <v>-108252226.59999999</v>
      </c>
      <c r="E22" s="70">
        <v>-67477076.140000001</v>
      </c>
      <c r="F22" s="71" t="s">
        <v>475</v>
      </c>
    </row>
    <row r="23" spans="1:6" ht="22.5" x14ac:dyDescent="0.2">
      <c r="A23" s="15" t="s">
        <v>493</v>
      </c>
      <c r="B23" s="16" t="s">
        <v>491</v>
      </c>
      <c r="C23" s="79" t="s">
        <v>494</v>
      </c>
      <c r="D23" s="18">
        <v>-108252226.59999999</v>
      </c>
      <c r="E23" s="18">
        <v>-67477076.140000001</v>
      </c>
      <c r="F23" s="56" t="s">
        <v>475</v>
      </c>
    </row>
    <row r="24" spans="1:6" x14ac:dyDescent="0.2">
      <c r="A24" s="67" t="s">
        <v>495</v>
      </c>
      <c r="B24" s="68" t="s">
        <v>496</v>
      </c>
      <c r="C24" s="69" t="s">
        <v>497</v>
      </c>
      <c r="D24" s="70">
        <v>115255889.59999999</v>
      </c>
      <c r="E24" s="70">
        <v>65128831.689999998</v>
      </c>
      <c r="F24" s="71" t="s">
        <v>475</v>
      </c>
    </row>
    <row r="25" spans="1:6" ht="22.5" x14ac:dyDescent="0.2">
      <c r="A25" s="15" t="s">
        <v>498</v>
      </c>
      <c r="B25" s="16" t="s">
        <v>496</v>
      </c>
      <c r="C25" s="79" t="s">
        <v>499</v>
      </c>
      <c r="D25" s="18">
        <v>115255889.59999999</v>
      </c>
      <c r="E25" s="18">
        <v>65128831.689999998</v>
      </c>
      <c r="F25" s="56" t="s">
        <v>475</v>
      </c>
    </row>
    <row r="26" spans="1:6" ht="12.75" customHeight="1" x14ac:dyDescent="0.2">
      <c r="A26" s="80"/>
      <c r="B26" s="81"/>
      <c r="C26" s="82"/>
      <c r="D26" s="83"/>
      <c r="E26" s="83"/>
      <c r="F26" s="84"/>
    </row>
  </sheetData>
  <mergeCells count="10">
    <mergeCell ref="D1:F1"/>
    <mergeCell ref="D2:F2"/>
    <mergeCell ref="D3:F3"/>
    <mergeCell ref="A4:F4"/>
    <mergeCell ref="A6:A12"/>
    <mergeCell ref="B6:B12"/>
    <mergeCell ref="D6:D12"/>
    <mergeCell ref="C6:C12"/>
    <mergeCell ref="E6:E12"/>
    <mergeCell ref="F6:F12"/>
  </mergeCells>
  <conditionalFormatting sqref="F17:F19 E15:F15 E17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500</v>
      </c>
      <c r="B1" t="s">
        <v>501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0</v>
      </c>
    </row>
    <row r="4" spans="1:2" x14ac:dyDescent="0.2">
      <c r="A4" t="s">
        <v>505</v>
      </c>
      <c r="B4" t="s">
        <v>506</v>
      </c>
    </row>
    <row r="5" spans="1:2" x14ac:dyDescent="0.2">
      <c r="A5" t="s">
        <v>507</v>
      </c>
      <c r="B5" t="s">
        <v>508</v>
      </c>
    </row>
    <row r="6" spans="1:2" x14ac:dyDescent="0.2">
      <c r="A6" t="s">
        <v>509</v>
      </c>
      <c r="B6" t="s">
        <v>501</v>
      </c>
    </row>
    <row r="7" spans="1:2" x14ac:dyDescent="0.2">
      <c r="A7" t="s">
        <v>510</v>
      </c>
      <c r="B7" t="s">
        <v>511</v>
      </c>
    </row>
    <row r="8" spans="1:2" x14ac:dyDescent="0.2">
      <c r="A8" t="s">
        <v>512</v>
      </c>
      <c r="B8" t="s">
        <v>513</v>
      </c>
    </row>
    <row r="9" spans="1:2" x14ac:dyDescent="0.2">
      <c r="A9" t="s">
        <v>514</v>
      </c>
      <c r="B9" t="s">
        <v>515</v>
      </c>
    </row>
    <row r="10" spans="1:2" x14ac:dyDescent="0.2">
      <c r="A10" t="s">
        <v>516</v>
      </c>
      <c r="B10" t="s">
        <v>517</v>
      </c>
    </row>
    <row r="11" spans="1:2" x14ac:dyDescent="0.2">
      <c r="A11" t="s">
        <v>518</v>
      </c>
      <c r="B11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rep:2.48.0.145</dc:description>
  <cp:lastModifiedBy>Светлана</cp:lastModifiedBy>
  <cp:lastPrinted>2019-10-23T14:56:25Z</cp:lastPrinted>
  <dcterms:created xsi:type="dcterms:W3CDTF">2019-10-02T13:29:52Z</dcterms:created>
  <dcterms:modified xsi:type="dcterms:W3CDTF">2019-10-23T14:57:52Z</dcterms:modified>
</cp:coreProperties>
</file>