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0\"/>
    </mc:Choice>
  </mc:AlternateContent>
  <bookViews>
    <workbookView xWindow="0" yWindow="0" windowWidth="21570" windowHeight="8055"/>
  </bookViews>
  <sheets>
    <sheet name="1 квартал 2020 год" sheetId="1" r:id="rId1"/>
  </sheets>
  <definedNames>
    <definedName name="_xlnm.Print_Area" localSheetId="0">'1 квартал 2020 год'!$A$1:$R$60</definedName>
  </definedNames>
  <calcPr calcId="162913" iterate="1"/>
</workbook>
</file>

<file path=xl/calcChain.xml><?xml version="1.0" encoding="utf-8"?>
<calcChain xmlns="http://schemas.openxmlformats.org/spreadsheetml/2006/main">
  <c r="E33" i="1" l="1"/>
  <c r="E31" i="1" l="1"/>
  <c r="M54" i="1" l="1"/>
  <c r="M50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<sst xmlns="http://schemas.openxmlformats.org/spreadsheetml/2006/main" count="57" uniqueCount="52">
  <si>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</si>
  <si>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</si>
  <si>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</si>
  <si>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</si>
  <si>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</si>
  <si>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</si>
  <si>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</si>
  <si>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</si>
  <si>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</si>
  <si>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</si>
  <si>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</si>
  <si>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</si>
  <si>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</si>
  <si>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</si>
  <si>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</si>
  <si>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</si>
  <si>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</si>
  <si>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</si>
  <si>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</si>
  <si>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</si>
  <si>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</si>
  <si>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</si>
  <si>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</si>
  <si>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</si>
  <si>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</si>
  <si>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</si>
  <si>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</si>
  <si>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</si>
  <si>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</si>
  <si>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</si>
  <si>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</si>
  <si>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</si>
  <si>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</si>
  <si>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</si>
  <si>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</si>
  <si>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</si>
  <si>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</si>
  <si>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</si>
  <si>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</si>
  <si>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</si>
  <si>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</si>
  <si>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</si>
  <si>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</si>
  <si>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</si>
  <si>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</si>
  <si>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</si>
  <si>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</si>
  <si>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от 29.04.2019 г. № 117</t>
  </si>
  <si>
    <t>"Средства массовой информации"</t>
  </si>
  <si>
    <t>Численность муниципальных должностей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</si>
  <si>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квартал 2020года</t>
  </si>
  <si>
    <t>1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</si>
</sst>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topLeftCell="A4" zoomScaleNormal="100" workbookViewId="0">
      <selection activeCell="E56" sqref="E56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hidden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8.75" hidden="1" x14ac:dyDescent="0.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8.75" hidden="1" x14ac:dyDescent="0.3">
      <c r="A3" s="38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30" x14ac:dyDescent="0.4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40" t="s">
        <v>50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3</v>
      </c>
      <c r="D9" s="5"/>
      <c r="E9" s="41" t="s">
        <v>51</v>
      </c>
      <c r="F9" s="42"/>
      <c r="G9" s="41" t="s">
        <v>4</v>
      </c>
      <c r="H9" s="42"/>
      <c r="I9" s="41" t="s">
        <v>5</v>
      </c>
      <c r="J9" s="42"/>
      <c r="K9" s="41" t="s">
        <v>6</v>
      </c>
      <c r="L9" s="42"/>
      <c r="M9" s="41" t="s">
        <v>7</v>
      </c>
      <c r="N9" s="42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43">
        <f>E11+E30</f>
        <v>24943.200000000001</v>
      </c>
      <c r="F10" s="44"/>
      <c r="G10" s="45">
        <v>7862.5</v>
      </c>
      <c r="H10" s="46"/>
      <c r="I10" s="45">
        <v>5682.7</v>
      </c>
      <c r="J10" s="46"/>
      <c r="K10" s="45">
        <v>16508.599999999999</v>
      </c>
      <c r="L10" s="46"/>
      <c r="M10" s="45">
        <f>E10+G10+I10+K10</f>
        <v>54996.999999999993</v>
      </c>
      <c r="N10" s="46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47">
        <f>SUM(E14:F29)</f>
        <v>20548.900000000001</v>
      </c>
      <c r="F11" s="48"/>
      <c r="G11" s="53">
        <v>4703.3999999999996</v>
      </c>
      <c r="H11" s="54"/>
      <c r="I11" s="53">
        <v>4959.3</v>
      </c>
      <c r="J11" s="54"/>
      <c r="K11" s="53">
        <v>15196</v>
      </c>
      <c r="L11" s="54"/>
      <c r="M11" s="53">
        <f>E11+G11+I11+K11</f>
        <v>45407.600000000006</v>
      </c>
      <c r="N11" s="54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49"/>
      <c r="F12" s="50"/>
      <c r="G12" s="55"/>
      <c r="H12" s="56"/>
      <c r="I12" s="55"/>
      <c r="J12" s="56"/>
      <c r="K12" s="55"/>
      <c r="L12" s="56"/>
      <c r="M12" s="55"/>
      <c r="N12" s="56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51"/>
      <c r="F13" s="52"/>
      <c r="G13" s="57"/>
      <c r="H13" s="58"/>
      <c r="I13" s="57"/>
      <c r="J13" s="58"/>
      <c r="K13" s="57"/>
      <c r="L13" s="58"/>
      <c r="M13" s="57"/>
      <c r="N13" s="58"/>
      <c r="O13" s="9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75">
        <v>9740</v>
      </c>
      <c r="F14" s="76"/>
      <c r="G14" s="45">
        <v>1163.5</v>
      </c>
      <c r="H14" s="46"/>
      <c r="I14" s="45">
        <v>1304.7</v>
      </c>
      <c r="J14" s="46"/>
      <c r="K14" s="45">
        <v>1587.5</v>
      </c>
      <c r="L14" s="46"/>
      <c r="M14" s="45">
        <f t="shared" ref="M14:M31" si="0">E14+G14+I14+K14</f>
        <v>13795.7</v>
      </c>
      <c r="N14" s="46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75">
        <v>225</v>
      </c>
      <c r="F15" s="76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14</v>
      </c>
      <c r="D16" s="15"/>
      <c r="E16" s="75">
        <v>481.7</v>
      </c>
      <c r="F16" s="76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15</v>
      </c>
      <c r="D17" s="15"/>
      <c r="E17" s="75">
        <v>0</v>
      </c>
      <c r="F17" s="76"/>
      <c r="G17" s="45">
        <v>524.9</v>
      </c>
      <c r="H17" s="46"/>
      <c r="I17" s="45">
        <v>220.5</v>
      </c>
      <c r="J17" s="46"/>
      <c r="K17" s="45">
        <v>10460.799999999999</v>
      </c>
      <c r="L17" s="46"/>
      <c r="M17" s="45">
        <f t="shared" si="0"/>
        <v>11206.199999999999</v>
      </c>
      <c r="N17" s="46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75">
        <v>9275.7000000000007</v>
      </c>
      <c r="F18" s="76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75">
        <v>421.2</v>
      </c>
      <c r="F19" s="76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75">
        <v>0</v>
      </c>
      <c r="F20" s="76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19</v>
      </c>
      <c r="D21" s="15"/>
      <c r="E21" s="75">
        <v>0</v>
      </c>
      <c r="F21" s="76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75">
        <v>197.2</v>
      </c>
      <c r="F22" s="76"/>
      <c r="G22" s="45">
        <v>247.4</v>
      </c>
      <c r="H22" s="46"/>
      <c r="I22" s="45">
        <v>272.8</v>
      </c>
      <c r="J22" s="46"/>
      <c r="K22" s="45">
        <v>313.60000000000002</v>
      </c>
      <c r="L22" s="46"/>
      <c r="M22" s="45">
        <f t="shared" si="0"/>
        <v>1031</v>
      </c>
      <c r="N22" s="46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75">
        <v>208.1</v>
      </c>
      <c r="F23" s="76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61" t="s">
        <v>22</v>
      </c>
      <c r="D24" s="62"/>
      <c r="E24" s="59">
        <v>0</v>
      </c>
      <c r="F24" s="60"/>
      <c r="G24" s="45">
        <v>947.7</v>
      </c>
      <c r="H24" s="46"/>
      <c r="I24" s="45">
        <v>773.2</v>
      </c>
      <c r="J24" s="46"/>
      <c r="K24" s="45">
        <v>296.8</v>
      </c>
      <c r="L24" s="46"/>
      <c r="M24" s="45">
        <f t="shared" si="0"/>
        <v>2017.7</v>
      </c>
      <c r="N24" s="46"/>
      <c r="O24" s="9"/>
      <c r="P24" s="2"/>
      <c r="Q24" s="2"/>
      <c r="R24" s="2"/>
    </row>
    <row r="25" spans="1:18" ht="15.75" hidden="1" x14ac:dyDescent="0.25">
      <c r="A25" s="2"/>
      <c r="B25" s="2"/>
      <c r="C25" s="61" t="s">
        <v>23</v>
      </c>
      <c r="D25" s="62"/>
      <c r="E25" s="59">
        <v>0</v>
      </c>
      <c r="F25" s="60"/>
      <c r="G25" s="45">
        <v>1571</v>
      </c>
      <c r="H25" s="46"/>
      <c r="I25" s="45">
        <v>1965.8</v>
      </c>
      <c r="J25" s="46"/>
      <c r="K25" s="45">
        <v>2197.8000000000002</v>
      </c>
      <c r="L25" s="46"/>
      <c r="M25" s="45">
        <f t="shared" si="0"/>
        <v>5734.6</v>
      </c>
      <c r="N25" s="46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59">
        <v>0</v>
      </c>
      <c r="F26" s="60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25</v>
      </c>
      <c r="D27" s="19"/>
      <c r="E27" s="59">
        <v>0</v>
      </c>
      <c r="F27" s="60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26</v>
      </c>
      <c r="D28" s="19"/>
      <c r="E28" s="59">
        <v>0</v>
      </c>
      <c r="F28" s="60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25</v>
      </c>
      <c r="D29" s="19"/>
      <c r="E29" s="59">
        <v>0</v>
      </c>
      <c r="F29" s="60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27</v>
      </c>
      <c r="D30" s="15"/>
      <c r="E30" s="59">
        <v>4394.3</v>
      </c>
      <c r="F30" s="60"/>
      <c r="G30" s="45">
        <v>3159.1</v>
      </c>
      <c r="H30" s="46"/>
      <c r="I30" s="45">
        <v>723.4</v>
      </c>
      <c r="J30" s="46"/>
      <c r="K30" s="45">
        <v>1312.6</v>
      </c>
      <c r="L30" s="46"/>
      <c r="M30" s="45">
        <f t="shared" si="0"/>
        <v>9589.4</v>
      </c>
      <c r="N30" s="46"/>
      <c r="O30" s="2"/>
      <c r="P30" s="2"/>
      <c r="Q30" s="2"/>
      <c r="R30" s="2"/>
    </row>
    <row r="31" spans="1:18" ht="15.75" x14ac:dyDescent="0.25">
      <c r="A31" s="2"/>
      <c r="B31" s="2"/>
      <c r="C31" s="20" t="s">
        <v>28</v>
      </c>
      <c r="D31" s="21"/>
      <c r="E31" s="63">
        <f>E33+E34+E37+E38+E39+E40+E41+E43+E44+E35+E45</f>
        <v>19081.099999999999</v>
      </c>
      <c r="F31" s="64"/>
      <c r="G31" s="67">
        <v>6039.2</v>
      </c>
      <c r="H31" s="68"/>
      <c r="I31" s="67">
        <v>6394.8</v>
      </c>
      <c r="J31" s="68"/>
      <c r="K31" s="67">
        <v>5597.1</v>
      </c>
      <c r="L31" s="68"/>
      <c r="M31" s="67">
        <f t="shared" si="0"/>
        <v>37112.199999999997</v>
      </c>
      <c r="N31" s="68"/>
      <c r="O31" s="2"/>
      <c r="P31" s="2"/>
      <c r="Q31" s="2"/>
      <c r="R31" s="2"/>
    </row>
    <row r="32" spans="1:18" ht="15.75" x14ac:dyDescent="0.25">
      <c r="A32" s="2"/>
      <c r="B32" s="2"/>
      <c r="C32" s="12" t="s">
        <v>29</v>
      </c>
      <c r="D32" s="13"/>
      <c r="E32" s="65"/>
      <c r="F32" s="66"/>
      <c r="G32" s="69"/>
      <c r="H32" s="70"/>
      <c r="I32" s="69"/>
      <c r="J32" s="70"/>
      <c r="K32" s="69"/>
      <c r="L32" s="70"/>
      <c r="M32" s="69"/>
      <c r="N32" s="70"/>
      <c r="O32" s="2"/>
      <c r="P32" s="9"/>
      <c r="Q32" s="2"/>
      <c r="R32" s="2"/>
    </row>
    <row r="33" spans="1:18" ht="15.75" x14ac:dyDescent="0.25">
      <c r="A33" s="2"/>
      <c r="B33" s="2"/>
      <c r="C33" s="14" t="s">
        <v>30</v>
      </c>
      <c r="D33" s="15"/>
      <c r="E33" s="75">
        <f>8342+531.8</f>
        <v>8873.7999999999993</v>
      </c>
      <c r="F33" s="76"/>
      <c r="G33" s="45">
        <v>1970.5</v>
      </c>
      <c r="H33" s="46"/>
      <c r="I33" s="45">
        <v>2122.1</v>
      </c>
      <c r="J33" s="46"/>
      <c r="K33" s="45">
        <v>2514.6999999999998</v>
      </c>
      <c r="L33" s="46"/>
      <c r="M33" s="45">
        <f>E33+G33+I33+K33</f>
        <v>15481.099999999999</v>
      </c>
      <c r="N33" s="46"/>
      <c r="O33" s="2"/>
      <c r="P33" s="2"/>
      <c r="Q33" s="2"/>
      <c r="R33" s="2"/>
    </row>
    <row r="34" spans="1:18" ht="15.75" x14ac:dyDescent="0.25">
      <c r="A34" s="2"/>
      <c r="B34" s="2"/>
      <c r="C34" s="14" t="s">
        <v>31</v>
      </c>
      <c r="D34" s="15"/>
      <c r="E34" s="75">
        <v>125.8</v>
      </c>
      <c r="F34" s="76"/>
      <c r="G34" s="45">
        <v>57.6</v>
      </c>
      <c r="H34" s="46"/>
      <c r="I34" s="45">
        <v>123.7</v>
      </c>
      <c r="J34" s="46"/>
      <c r="K34" s="45">
        <v>70.599999999999994</v>
      </c>
      <c r="L34" s="46"/>
      <c r="M34" s="45">
        <f>E34+G34+I34+K34</f>
        <v>377.70000000000005</v>
      </c>
      <c r="N34" s="46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32</v>
      </c>
      <c r="D35" s="21"/>
      <c r="E35" s="71">
        <v>48.8</v>
      </c>
      <c r="F35" s="72"/>
      <c r="G35" s="67">
        <v>0</v>
      </c>
      <c r="H35" s="68"/>
      <c r="I35" s="67">
        <v>0</v>
      </c>
      <c r="J35" s="68"/>
      <c r="K35" s="67">
        <v>15.9</v>
      </c>
      <c r="L35" s="68"/>
      <c r="M35" s="67">
        <f>E35+G35+I35+K35</f>
        <v>64.7</v>
      </c>
      <c r="N35" s="68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33</v>
      </c>
      <c r="D36" s="13"/>
      <c r="E36" s="73"/>
      <c r="F36" s="74"/>
      <c r="G36" s="69"/>
      <c r="H36" s="70"/>
      <c r="I36" s="69"/>
      <c r="J36" s="70"/>
      <c r="K36" s="69"/>
      <c r="L36" s="70"/>
      <c r="M36" s="69"/>
      <c r="N36" s="70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34</v>
      </c>
      <c r="D37" s="13"/>
      <c r="E37" s="59">
        <v>0</v>
      </c>
      <c r="F37" s="60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35</v>
      </c>
      <c r="D38" s="15"/>
      <c r="E38" s="59">
        <v>1377.4</v>
      </c>
      <c r="F38" s="60"/>
      <c r="G38" s="45">
        <v>1133.4000000000001</v>
      </c>
      <c r="H38" s="46"/>
      <c r="I38" s="45">
        <v>0</v>
      </c>
      <c r="J38" s="46"/>
      <c r="K38" s="45">
        <v>0</v>
      </c>
      <c r="L38" s="46"/>
      <c r="M38" s="45">
        <f>E38+G38+I38+K38</f>
        <v>2510.8000000000002</v>
      </c>
      <c r="N38" s="46"/>
      <c r="O38" s="2"/>
      <c r="P38" s="2"/>
      <c r="Q38" s="26"/>
      <c r="R38" s="2"/>
    </row>
    <row r="39" spans="1:18" ht="15.75" x14ac:dyDescent="0.25">
      <c r="A39" s="2"/>
      <c r="B39" s="2"/>
      <c r="C39" s="27" t="s">
        <v>36</v>
      </c>
      <c r="D39" s="2"/>
      <c r="E39" s="59">
        <v>4999.8</v>
      </c>
      <c r="F39" s="60"/>
      <c r="G39" s="45">
        <v>2592.6999999999998</v>
      </c>
      <c r="H39" s="46"/>
      <c r="I39" s="45">
        <v>3819.4</v>
      </c>
      <c r="J39" s="46"/>
      <c r="K39" s="45">
        <v>2334.8000000000002</v>
      </c>
      <c r="L39" s="46"/>
      <c r="M39" s="45">
        <f>E39+G39+I39+K39</f>
        <v>13746.7</v>
      </c>
      <c r="N39" s="46"/>
      <c r="O39" s="2"/>
      <c r="P39" s="2"/>
      <c r="Q39" s="2"/>
      <c r="R39" s="2"/>
    </row>
    <row r="40" spans="1:18" ht="15.75" x14ac:dyDescent="0.25">
      <c r="A40" s="2"/>
      <c r="B40" s="2"/>
      <c r="C40" s="77" t="s">
        <v>37</v>
      </c>
      <c r="D40" s="78"/>
      <c r="E40" s="59">
        <v>43.8</v>
      </c>
      <c r="F40" s="60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38</v>
      </c>
      <c r="D41" s="21"/>
      <c r="E41" s="71">
        <v>3280.9</v>
      </c>
      <c r="F41" s="72"/>
      <c r="G41" s="67">
        <v>215.6</v>
      </c>
      <c r="H41" s="68"/>
      <c r="I41" s="67">
        <v>258.7</v>
      </c>
      <c r="J41" s="68"/>
      <c r="K41" s="67">
        <v>570.4</v>
      </c>
      <c r="L41" s="68"/>
      <c r="M41" s="67">
        <f>E41+G41+I41+K41</f>
        <v>4325.5999999999995</v>
      </c>
      <c r="N41" s="68"/>
      <c r="O41" s="2"/>
      <c r="P41" s="2"/>
      <c r="Q41" s="2"/>
      <c r="R41" s="2"/>
    </row>
    <row r="42" spans="1:18" ht="15.75" x14ac:dyDescent="0.25">
      <c r="A42" s="2"/>
      <c r="B42" s="2"/>
      <c r="C42" s="23" t="s">
        <v>39</v>
      </c>
      <c r="D42" s="13"/>
      <c r="E42" s="73"/>
      <c r="F42" s="74"/>
      <c r="G42" s="69"/>
      <c r="H42" s="70"/>
      <c r="I42" s="69"/>
      <c r="J42" s="70"/>
      <c r="K42" s="69"/>
      <c r="L42" s="70"/>
      <c r="M42" s="69"/>
      <c r="N42" s="70"/>
      <c r="O42" s="2"/>
      <c r="P42" s="2"/>
      <c r="Q42" s="2"/>
      <c r="R42" s="2"/>
    </row>
    <row r="43" spans="1:18" ht="15.75" x14ac:dyDescent="0.25">
      <c r="A43" s="2"/>
      <c r="B43" s="2"/>
      <c r="C43" s="23" t="s">
        <v>40</v>
      </c>
      <c r="D43" s="13"/>
      <c r="E43" s="59">
        <v>170.5</v>
      </c>
      <c r="F43" s="60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7" t="s">
        <v>41</v>
      </c>
      <c r="D44" s="78"/>
      <c r="E44" s="59">
        <v>29.3</v>
      </c>
      <c r="F44" s="60"/>
      <c r="G44" s="45"/>
      <c r="H44" s="46"/>
      <c r="I44" s="45"/>
      <c r="J44" s="46"/>
      <c r="K44" s="45">
        <v>19.600000000000001</v>
      </c>
      <c r="L44" s="46"/>
      <c r="M44" s="45">
        <f>E44+G44+I44+K44</f>
        <v>48.900000000000006</v>
      </c>
      <c r="N44" s="46"/>
      <c r="O44" s="2"/>
      <c r="P44" s="2"/>
      <c r="Q44" s="2"/>
      <c r="R44" s="2"/>
    </row>
    <row r="45" spans="1:18" ht="15.75" x14ac:dyDescent="0.25">
      <c r="A45" s="2"/>
      <c r="B45" s="2"/>
      <c r="C45" s="61" t="s">
        <v>48</v>
      </c>
      <c r="D45" s="62"/>
      <c r="E45" s="59">
        <v>131</v>
      </c>
      <c r="F45" s="60"/>
      <c r="G45" s="36"/>
      <c r="H45" s="37"/>
      <c r="I45" s="36"/>
      <c r="J45" s="37"/>
      <c r="K45" s="36"/>
      <c r="L45" s="37"/>
      <c r="M45" s="36"/>
      <c r="N45" s="37"/>
      <c r="O45" s="2"/>
      <c r="P45" s="2"/>
      <c r="Q45" s="2"/>
      <c r="R45" s="2"/>
    </row>
    <row r="46" spans="1:18" ht="15.75" x14ac:dyDescent="0.25">
      <c r="A46" s="2"/>
      <c r="B46" s="2"/>
      <c r="C46" s="61" t="s">
        <v>49</v>
      </c>
      <c r="D46" s="62"/>
      <c r="E46" s="59">
        <v>1</v>
      </c>
      <c r="F46" s="60"/>
      <c r="G46" s="36"/>
      <c r="H46" s="37"/>
      <c r="I46" s="36"/>
      <c r="J46" s="37"/>
      <c r="K46" s="36"/>
      <c r="L46" s="37"/>
      <c r="M46" s="36"/>
      <c r="N46" s="37"/>
      <c r="O46" s="2"/>
      <c r="P46" s="2"/>
      <c r="Q46" s="2"/>
      <c r="R46" s="2"/>
    </row>
    <row r="47" spans="1:18" ht="15.75" x14ac:dyDescent="0.25">
      <c r="A47" s="2"/>
      <c r="B47" s="2"/>
      <c r="C47" s="20" t="s">
        <v>43</v>
      </c>
      <c r="D47" s="21"/>
      <c r="E47" s="83">
        <v>285.7</v>
      </c>
      <c r="F47" s="84"/>
      <c r="G47" s="36"/>
      <c r="H47" s="37"/>
      <c r="I47" s="36"/>
      <c r="J47" s="37"/>
      <c r="K47" s="36"/>
      <c r="L47" s="37"/>
      <c r="M47" s="36"/>
      <c r="N47" s="37"/>
      <c r="O47" s="2"/>
      <c r="P47" s="2"/>
      <c r="Q47" s="2"/>
      <c r="R47" s="2"/>
    </row>
    <row r="48" spans="1:18" ht="15.75" x14ac:dyDescent="0.25">
      <c r="A48" s="2"/>
      <c r="B48" s="2"/>
      <c r="C48" s="30" t="s">
        <v>44</v>
      </c>
      <c r="D48" s="13"/>
      <c r="E48" s="85"/>
      <c r="F48" s="86"/>
      <c r="G48" s="36"/>
      <c r="H48" s="37"/>
      <c r="I48" s="36"/>
      <c r="J48" s="37"/>
      <c r="K48" s="36"/>
      <c r="L48" s="37"/>
      <c r="M48" s="36"/>
      <c r="N48" s="37"/>
      <c r="O48" s="2"/>
      <c r="P48" s="2"/>
      <c r="Q48" s="2"/>
      <c r="R48" s="2"/>
    </row>
    <row r="49" spans="1:18" ht="15.75" x14ac:dyDescent="0.25">
      <c r="A49" s="2"/>
      <c r="B49" s="2"/>
      <c r="C49" s="35" t="s">
        <v>42</v>
      </c>
      <c r="D49" s="15"/>
      <c r="E49" s="87">
        <v>13</v>
      </c>
      <c r="F49" s="88"/>
      <c r="G49" s="89">
        <v>12</v>
      </c>
      <c r="H49" s="90"/>
      <c r="I49" s="89">
        <v>12</v>
      </c>
      <c r="J49" s="90"/>
      <c r="K49" s="89">
        <v>11</v>
      </c>
      <c r="L49" s="90"/>
      <c r="M49" s="89">
        <v>12</v>
      </c>
      <c r="N49" s="90"/>
      <c r="O49" s="2"/>
      <c r="P49" s="2"/>
      <c r="Q49" s="2"/>
      <c r="R49" s="2"/>
    </row>
    <row r="50" spans="1:18" ht="15.75" x14ac:dyDescent="0.25">
      <c r="A50" s="2"/>
      <c r="B50" s="2"/>
      <c r="C50" s="20" t="s">
        <v>43</v>
      </c>
      <c r="D50" s="21"/>
      <c r="E50" s="83">
        <v>2791.5</v>
      </c>
      <c r="F50" s="84"/>
      <c r="G50" s="67">
        <v>1267.5</v>
      </c>
      <c r="H50" s="68"/>
      <c r="I50" s="67">
        <v>1371.2</v>
      </c>
      <c r="J50" s="68"/>
      <c r="K50" s="67">
        <v>1728</v>
      </c>
      <c r="L50" s="68"/>
      <c r="M50" s="67">
        <f>E50+G50+I50+K50</f>
        <v>7158.2</v>
      </c>
      <c r="N50" s="68"/>
      <c r="O50" s="2"/>
      <c r="P50" s="2"/>
      <c r="Q50" s="2"/>
      <c r="R50" s="2"/>
    </row>
    <row r="51" spans="1:18" ht="15.75" x14ac:dyDescent="0.25">
      <c r="A51" s="2"/>
      <c r="B51" s="2"/>
      <c r="C51" s="30" t="s">
        <v>44</v>
      </c>
      <c r="D51" s="13"/>
      <c r="E51" s="85"/>
      <c r="F51" s="86"/>
      <c r="G51" s="69"/>
      <c r="H51" s="70"/>
      <c r="I51" s="69"/>
      <c r="J51" s="70"/>
      <c r="K51" s="69"/>
      <c r="L51" s="70"/>
      <c r="M51" s="69"/>
      <c r="N51" s="70"/>
      <c r="O51" s="2"/>
      <c r="P51" s="2"/>
      <c r="Q51" s="2"/>
      <c r="R51" s="2"/>
    </row>
    <row r="52" spans="1:18" ht="15.75" x14ac:dyDescent="0.25">
      <c r="A52" s="2"/>
      <c r="B52" s="2"/>
      <c r="C52" s="31" t="s">
        <v>45</v>
      </c>
      <c r="D52" s="21"/>
      <c r="E52" s="91">
        <v>20</v>
      </c>
      <c r="F52" s="92"/>
      <c r="G52" s="79">
        <v>7</v>
      </c>
      <c r="H52" s="80"/>
      <c r="I52" s="79">
        <v>7</v>
      </c>
      <c r="J52" s="80"/>
      <c r="K52" s="79">
        <v>7</v>
      </c>
      <c r="L52" s="80"/>
      <c r="M52" s="79">
        <v>7</v>
      </c>
      <c r="N52" s="80"/>
      <c r="O52" s="2"/>
      <c r="P52" s="2"/>
      <c r="Q52" s="2"/>
      <c r="R52" s="2"/>
    </row>
    <row r="53" spans="1:18" ht="15.75" x14ac:dyDescent="0.25">
      <c r="A53" s="2"/>
      <c r="B53" s="2"/>
      <c r="C53" s="12" t="s">
        <v>46</v>
      </c>
      <c r="D53" s="13"/>
      <c r="E53" s="93"/>
      <c r="F53" s="94"/>
      <c r="G53" s="81"/>
      <c r="H53" s="82"/>
      <c r="I53" s="81"/>
      <c r="J53" s="82"/>
      <c r="K53" s="81"/>
      <c r="L53" s="82"/>
      <c r="M53" s="81"/>
      <c r="N53" s="82"/>
      <c r="O53" s="2"/>
      <c r="P53" s="2"/>
      <c r="Q53" s="2"/>
      <c r="R53" s="2"/>
    </row>
    <row r="54" spans="1:18" ht="15.75" x14ac:dyDescent="0.25">
      <c r="A54" s="2"/>
      <c r="B54" s="2"/>
      <c r="C54" s="20" t="s">
        <v>43</v>
      </c>
      <c r="D54" s="21"/>
      <c r="E54" s="83">
        <v>1941.7</v>
      </c>
      <c r="F54" s="84"/>
      <c r="G54" s="67">
        <v>215.5</v>
      </c>
      <c r="H54" s="68"/>
      <c r="I54" s="67">
        <v>258.8</v>
      </c>
      <c r="J54" s="68"/>
      <c r="K54" s="67">
        <v>309</v>
      </c>
      <c r="L54" s="68"/>
      <c r="M54" s="67">
        <f>E54+G54+I54+K54</f>
        <v>2725</v>
      </c>
      <c r="N54" s="68"/>
      <c r="O54" s="2"/>
      <c r="P54" s="2"/>
      <c r="Q54" s="2"/>
      <c r="R54" s="2"/>
    </row>
    <row r="55" spans="1:18" ht="15.75" x14ac:dyDescent="0.25">
      <c r="A55" s="2"/>
      <c r="B55" s="2"/>
      <c r="C55" s="30" t="s">
        <v>44</v>
      </c>
      <c r="D55" s="13"/>
      <c r="E55" s="85"/>
      <c r="F55" s="86"/>
      <c r="G55" s="69"/>
      <c r="H55" s="70"/>
      <c r="I55" s="69"/>
      <c r="J55" s="70"/>
      <c r="K55" s="69"/>
      <c r="L55" s="70"/>
      <c r="M55" s="69"/>
      <c r="N55" s="70"/>
      <c r="O55" s="2"/>
      <c r="P55" s="2"/>
      <c r="Q55" s="2"/>
      <c r="R55" s="2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8.75" x14ac:dyDescent="0.3">
      <c r="A57" s="2"/>
      <c r="B57" s="32"/>
      <c r="C57" s="32"/>
      <c r="D57" s="32"/>
      <c r="E57" s="32"/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8.75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8.75" x14ac:dyDescent="0.3">
      <c r="A59" s="2"/>
      <c r="B59" s="32"/>
      <c r="C59" s="32"/>
      <c r="D59" s="32"/>
      <c r="E59" s="32"/>
      <c r="F59" s="32"/>
      <c r="G59" s="2"/>
      <c r="H59" s="2"/>
      <c r="I59" s="2"/>
      <c r="J59" s="2"/>
      <c r="K59" s="2"/>
      <c r="L59" s="2"/>
      <c r="M59" s="2"/>
      <c r="N59" s="2"/>
      <c r="O59" s="2"/>
      <c r="P59" s="33"/>
      <c r="Q59" s="2"/>
      <c r="R59" s="2"/>
    </row>
    <row r="60" spans="1:18" ht="16.5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</sheetData>
  <mergeCells count="133">
    <mergeCell ref="C45:D45"/>
    <mergeCell ref="E45:F45"/>
    <mergeCell ref="C46:D46"/>
    <mergeCell ref="E47:F48"/>
    <mergeCell ref="E46:F46"/>
    <mergeCell ref="E52:F53"/>
    <mergeCell ref="G52:H53"/>
    <mergeCell ref="I52:J53"/>
    <mergeCell ref="K52:L53"/>
    <mergeCell ref="M52:N53"/>
    <mergeCell ref="E54:F55"/>
    <mergeCell ref="G54:H55"/>
    <mergeCell ref="I54:J55"/>
    <mergeCell ref="K54:L55"/>
    <mergeCell ref="M54:N55"/>
    <mergeCell ref="E49:F49"/>
    <mergeCell ref="G49:H49"/>
    <mergeCell ref="I49:J49"/>
    <mergeCell ref="K49:L49"/>
    <mergeCell ref="M49:N49"/>
    <mergeCell ref="E50:F51"/>
    <mergeCell ref="G50:H51"/>
    <mergeCell ref="I50:J51"/>
    <mergeCell ref="K50:L51"/>
    <mergeCell ref="M50:N51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2020 год</vt:lpstr>
      <vt:lpstr>'1 квартал 2020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2019-05-14T09:11:46Z</cp:lastPrinted>
  <dcterms:created xsi:type="dcterms:W3CDTF">2018-02-28T05:52:50Z</dcterms:created>
  <dcterms:modified xsi:type="dcterms:W3CDTF">2020-04-24T07:03:51Z</dcterms:modified>
</cp:coreProperties>
</file>